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120" yWindow="165" windowWidth="15135" windowHeight="7530" activeTab="1"/>
  </bookViews>
  <sheets>
    <sheet name="ANUAL" sheetId="1" r:id="rId1"/>
    <sheet name="MENSUAL (2)" sheetId="3" r:id="rId2"/>
  </sheets>
  <definedNames>
    <definedName name="_xlnm.Print_Area" localSheetId="0">ANUAL!$A$1:$D$88</definedName>
    <definedName name="_xlnm.Print_Titles" localSheetId="0">ANUAL!$1:$5</definedName>
    <definedName name="_xlnm.Print_Titles" localSheetId="1">'MENSUAL (2)'!$1:$6</definedName>
  </definedNames>
  <calcPr calcId="162913"/>
</workbook>
</file>

<file path=xl/calcChain.xml><?xml version="1.0" encoding="utf-8"?>
<calcChain xmlns="http://schemas.openxmlformats.org/spreadsheetml/2006/main">
  <c r="B48" i="3" l="1"/>
  <c r="B7" i="3"/>
  <c r="B8" i="3"/>
  <c r="B17" i="3"/>
  <c r="B27" i="3"/>
  <c r="B37" i="3"/>
  <c r="B58" i="3"/>
  <c r="B14" i="3"/>
  <c r="B15" i="3"/>
  <c r="B16" i="3"/>
  <c r="C9" i="3"/>
  <c r="J9" i="3"/>
  <c r="N9" i="3"/>
  <c r="I9" i="3"/>
  <c r="M9" i="3"/>
  <c r="H9" i="3"/>
  <c r="L9" i="3"/>
  <c r="F9" i="3"/>
  <c r="K9" i="3"/>
  <c r="G9" i="3"/>
  <c r="E9" i="3"/>
  <c r="D9" i="3"/>
  <c r="B36" i="1"/>
  <c r="B16" i="1"/>
  <c r="K10" i="3"/>
  <c r="K11" i="3"/>
  <c r="N14" i="3"/>
  <c r="K15" i="3"/>
  <c r="N16" i="3"/>
  <c r="L18" i="3"/>
  <c r="K19" i="3"/>
  <c r="M21" i="3"/>
  <c r="N22" i="3"/>
  <c r="M23" i="3"/>
  <c r="N24" i="3"/>
  <c r="K25" i="3"/>
  <c r="M26" i="3"/>
  <c r="F28" i="3"/>
  <c r="M30" i="3"/>
  <c r="M31" i="3"/>
  <c r="M32" i="3"/>
  <c r="L33" i="3"/>
  <c r="M34" i="3"/>
  <c r="G35" i="3"/>
  <c r="N36" i="3"/>
  <c r="N38" i="3"/>
  <c r="B40" i="3"/>
  <c r="N40" i="3"/>
  <c r="G41" i="3"/>
  <c r="B43" i="3"/>
  <c r="M43" i="3"/>
  <c r="B44" i="3"/>
  <c r="N44" i="3"/>
  <c r="B45" i="3"/>
  <c r="M45" i="3"/>
  <c r="B46" i="3"/>
  <c r="M46" i="3"/>
  <c r="B47" i="3"/>
  <c r="M47" i="3"/>
  <c r="I49" i="3"/>
  <c r="B50" i="3"/>
  <c r="B51" i="3"/>
  <c r="N51" i="3"/>
  <c r="B52" i="3"/>
  <c r="L52" i="3"/>
  <c r="B53" i="3"/>
  <c r="N53" i="3"/>
  <c r="B54" i="3"/>
  <c r="B55" i="3"/>
  <c r="N55" i="3"/>
  <c r="B56" i="3"/>
  <c r="N56" i="3"/>
  <c r="B57" i="3"/>
  <c r="N57" i="3"/>
  <c r="K59" i="3"/>
  <c r="B61" i="3"/>
  <c r="M61" i="3"/>
  <c r="B63" i="3"/>
  <c r="M63" i="3"/>
  <c r="B64" i="3"/>
  <c r="B65" i="3"/>
  <c r="M65" i="3"/>
  <c r="B66" i="3"/>
  <c r="L66" i="3"/>
  <c r="B67" i="3"/>
  <c r="M67" i="3"/>
  <c r="B68" i="3"/>
  <c r="B69" i="3"/>
  <c r="M69" i="3"/>
  <c r="B71" i="3"/>
  <c r="M71" i="3"/>
  <c r="B72" i="3"/>
  <c r="N72" i="3"/>
  <c r="B73" i="3"/>
  <c r="M73" i="3"/>
  <c r="B75" i="3"/>
  <c r="M75" i="3"/>
  <c r="B76" i="3"/>
  <c r="K76" i="3"/>
  <c r="B77" i="3"/>
  <c r="M77" i="3"/>
  <c r="B78" i="3"/>
  <c r="L78" i="3"/>
  <c r="B79" i="3"/>
  <c r="M79" i="3"/>
  <c r="B80" i="3"/>
  <c r="K80" i="3"/>
  <c r="B81" i="3"/>
  <c r="M81" i="3"/>
  <c r="B72" i="1"/>
  <c r="B74" i="3"/>
  <c r="B68" i="1"/>
  <c r="B70" i="3"/>
  <c r="B60" i="1"/>
  <c r="B62" i="3"/>
  <c r="B56" i="1"/>
  <c r="B46" i="1"/>
  <c r="B26" i="1"/>
  <c r="B8" i="1"/>
  <c r="N81" i="3"/>
  <c r="D79" i="3"/>
  <c r="J78" i="3"/>
  <c r="F78" i="3"/>
  <c r="C78" i="3"/>
  <c r="N75" i="3"/>
  <c r="F75" i="3"/>
  <c r="N73" i="3"/>
  <c r="L73" i="3"/>
  <c r="J73" i="3"/>
  <c r="H73" i="3"/>
  <c r="F73" i="3"/>
  <c r="D73" i="3"/>
  <c r="E72" i="3"/>
  <c r="H69" i="3"/>
  <c r="N68" i="3"/>
  <c r="M68" i="3"/>
  <c r="L68" i="3"/>
  <c r="K68" i="3"/>
  <c r="J68" i="3"/>
  <c r="I68" i="3"/>
  <c r="H68" i="3"/>
  <c r="G68" i="3"/>
  <c r="F68" i="3"/>
  <c r="E68" i="3"/>
  <c r="D68" i="3"/>
  <c r="C68" i="3"/>
  <c r="N64" i="3"/>
  <c r="M64" i="3"/>
  <c r="L64" i="3"/>
  <c r="K64" i="3"/>
  <c r="J64" i="3"/>
  <c r="I64" i="3"/>
  <c r="H64" i="3"/>
  <c r="G64" i="3"/>
  <c r="F64" i="3"/>
  <c r="E64" i="3"/>
  <c r="D64" i="3"/>
  <c r="C64" i="3"/>
  <c r="K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N50" i="3"/>
  <c r="M50" i="3"/>
  <c r="L50" i="3"/>
  <c r="K50" i="3"/>
  <c r="J50" i="3"/>
  <c r="I50" i="3"/>
  <c r="H50" i="3"/>
  <c r="G50" i="3"/>
  <c r="F50" i="3"/>
  <c r="E50" i="3"/>
  <c r="D50" i="3"/>
  <c r="C50" i="3"/>
  <c r="N46" i="3"/>
  <c r="J46" i="3"/>
  <c r="N45" i="3"/>
  <c r="L45" i="3"/>
  <c r="J45" i="3"/>
  <c r="H45" i="3"/>
  <c r="F45" i="3"/>
  <c r="D45" i="3"/>
  <c r="H41" i="3"/>
  <c r="M41" i="3"/>
  <c r="I40" i="3"/>
  <c r="K35" i="3"/>
  <c r="C35" i="3"/>
  <c r="J34" i="3"/>
  <c r="I32" i="3"/>
  <c r="I31" i="3"/>
  <c r="I26" i="3"/>
  <c r="K23" i="3"/>
  <c r="K22" i="3"/>
  <c r="C22" i="3"/>
  <c r="L21" i="3"/>
  <c r="L19" i="3"/>
  <c r="D19" i="3"/>
  <c r="M18" i="3"/>
  <c r="K18" i="3"/>
  <c r="H18" i="3"/>
  <c r="E18" i="3"/>
  <c r="C18" i="3"/>
  <c r="G14" i="3"/>
  <c r="N13" i="3"/>
  <c r="M13" i="3"/>
  <c r="L13" i="3"/>
  <c r="K13" i="3"/>
  <c r="J13" i="3"/>
  <c r="I13" i="3"/>
  <c r="H13" i="3"/>
  <c r="G13" i="3"/>
  <c r="F13" i="3"/>
  <c r="E13" i="3"/>
  <c r="D13" i="3"/>
  <c r="C13" i="3"/>
  <c r="C23" i="3"/>
  <c r="G31" i="3"/>
  <c r="D31" i="3"/>
  <c r="L35" i="3"/>
  <c r="H35" i="3"/>
  <c r="D35" i="3"/>
  <c r="M35" i="3"/>
  <c r="I35" i="3"/>
  <c r="E35" i="3"/>
  <c r="J35" i="3"/>
  <c r="D23" i="3"/>
  <c r="J23" i="3"/>
  <c r="D28" i="3"/>
  <c r="K28" i="3"/>
  <c r="F35" i="3"/>
  <c r="N35" i="3"/>
  <c r="J19" i="3"/>
  <c r="N41" i="3"/>
  <c r="J59" i="3"/>
  <c r="F18" i="3"/>
  <c r="I19" i="3"/>
  <c r="F26" i="3"/>
  <c r="I41" i="3"/>
  <c r="K60" i="3"/>
  <c r="N29" i="3"/>
  <c r="M27" i="3"/>
  <c r="N20" i="3"/>
  <c r="L10" i="3"/>
  <c r="K33" i="3"/>
  <c r="I51" i="3"/>
  <c r="D65" i="3"/>
  <c r="L79" i="3"/>
  <c r="F48" i="3"/>
  <c r="H15" i="3"/>
  <c r="F46" i="3"/>
  <c r="E52" i="3"/>
  <c r="L65" i="3"/>
  <c r="I39" i="3"/>
  <c r="E41" i="3"/>
  <c r="E19" i="3"/>
  <c r="J41" i="3"/>
  <c r="F19" i="3"/>
  <c r="G23" i="3"/>
  <c r="L28" i="3"/>
  <c r="E23" i="3"/>
  <c r="H23" i="3"/>
  <c r="I14" i="3"/>
  <c r="G19" i="3"/>
  <c r="N32" i="3"/>
  <c r="L32" i="3"/>
  <c r="C41" i="3"/>
  <c r="K41" i="3"/>
  <c r="C46" i="3"/>
  <c r="G46" i="3"/>
  <c r="K46" i="3"/>
  <c r="C51" i="3"/>
  <c r="K51" i="3"/>
  <c r="E55" i="3"/>
  <c r="M55" i="3"/>
  <c r="F65" i="3"/>
  <c r="N65" i="3"/>
  <c r="J69" i="3"/>
  <c r="H75" i="3"/>
  <c r="F79" i="3"/>
  <c r="N79" i="3"/>
  <c r="F41" i="3"/>
  <c r="J28" i="3"/>
  <c r="N23" i="3"/>
  <c r="I23" i="3"/>
  <c r="L23" i="3"/>
  <c r="C14" i="3"/>
  <c r="K14" i="3"/>
  <c r="M19" i="3"/>
  <c r="H19" i="3"/>
  <c r="G28" i="3"/>
  <c r="D32" i="3"/>
  <c r="M36" i="3"/>
  <c r="D41" i="3"/>
  <c r="L41" i="3"/>
  <c r="D46" i="3"/>
  <c r="H46" i="3"/>
  <c r="L46" i="3"/>
  <c r="E51" i="3"/>
  <c r="M51" i="3"/>
  <c r="G55" i="3"/>
  <c r="E60" i="3"/>
  <c r="H65" i="3"/>
  <c r="D69" i="3"/>
  <c r="L69" i="3"/>
  <c r="J75" i="3"/>
  <c r="H79" i="3"/>
  <c r="F32" i="3"/>
  <c r="N19" i="3"/>
  <c r="I28" i="3"/>
  <c r="F23" i="3"/>
  <c r="E14" i="3"/>
  <c r="M14" i="3"/>
  <c r="C19" i="3"/>
  <c r="N28" i="3"/>
  <c r="G32" i="3"/>
  <c r="E46" i="3"/>
  <c r="I46" i="3"/>
  <c r="G51" i="3"/>
  <c r="I55" i="3"/>
  <c r="M60" i="3"/>
  <c r="J65" i="3"/>
  <c r="F69" i="3"/>
  <c r="N69" i="3"/>
  <c r="D75" i="3"/>
  <c r="L75" i="3"/>
  <c r="J79" i="3"/>
  <c r="L15" i="3"/>
  <c r="M29" i="3"/>
  <c r="K38" i="3"/>
  <c r="H47" i="3"/>
  <c r="I52" i="3"/>
  <c r="C56" i="3"/>
  <c r="E66" i="3"/>
  <c r="D76" i="3"/>
  <c r="D78" i="3"/>
  <c r="N78" i="3"/>
  <c r="H80" i="3"/>
  <c r="H43" i="3"/>
  <c r="M52" i="3"/>
  <c r="G56" i="3"/>
  <c r="H61" i="3"/>
  <c r="I66" i="3"/>
  <c r="D71" i="3"/>
  <c r="H76" i="3"/>
  <c r="L80" i="3"/>
  <c r="D80" i="3"/>
  <c r="J10" i="3"/>
  <c r="D10" i="3"/>
  <c r="D15" i="3"/>
  <c r="K56" i="3"/>
  <c r="M66" i="3"/>
  <c r="L71" i="3"/>
  <c r="L76" i="3"/>
  <c r="H78" i="3"/>
  <c r="I10" i="3"/>
  <c r="F10" i="3"/>
  <c r="H24" i="3"/>
  <c r="G10" i="3"/>
  <c r="E15" i="3"/>
  <c r="I15" i="3"/>
  <c r="M15" i="3"/>
  <c r="C38" i="3"/>
  <c r="M38" i="3"/>
  <c r="J43" i="3"/>
  <c r="J47" i="3"/>
  <c r="F52" i="3"/>
  <c r="J52" i="3"/>
  <c r="N52" i="3"/>
  <c r="D56" i="3"/>
  <c r="H56" i="3"/>
  <c r="L56" i="3"/>
  <c r="J61" i="3"/>
  <c r="F66" i="3"/>
  <c r="J66" i="3"/>
  <c r="N66" i="3"/>
  <c r="F71" i="3"/>
  <c r="N71" i="3"/>
  <c r="E76" i="3"/>
  <c r="I76" i="3"/>
  <c r="M76" i="3"/>
  <c r="E78" i="3"/>
  <c r="I78" i="3"/>
  <c r="E80" i="3"/>
  <c r="I80" i="3"/>
  <c r="M80" i="3"/>
  <c r="M10" i="3"/>
  <c r="H10" i="3"/>
  <c r="F15" i="3"/>
  <c r="J15" i="3"/>
  <c r="N15" i="3"/>
  <c r="E29" i="3"/>
  <c r="E38" i="3"/>
  <c r="D43" i="3"/>
  <c r="L43" i="3"/>
  <c r="D47" i="3"/>
  <c r="L47" i="3"/>
  <c r="C52" i="3"/>
  <c r="G52" i="3"/>
  <c r="K52" i="3"/>
  <c r="E56" i="3"/>
  <c r="I56" i="3"/>
  <c r="M56" i="3"/>
  <c r="D61" i="3"/>
  <c r="L61" i="3"/>
  <c r="C66" i="3"/>
  <c r="G66" i="3"/>
  <c r="K66" i="3"/>
  <c r="H71" i="3"/>
  <c r="F76" i="3"/>
  <c r="J76" i="3"/>
  <c r="N76" i="3"/>
  <c r="F80" i="3"/>
  <c r="J80" i="3"/>
  <c r="N80" i="3"/>
  <c r="E10" i="3"/>
  <c r="E33" i="3"/>
  <c r="N33" i="3"/>
  <c r="N10" i="3"/>
  <c r="C10" i="3"/>
  <c r="C15" i="3"/>
  <c r="G15" i="3"/>
  <c r="I29" i="3"/>
  <c r="C33" i="3"/>
  <c r="I38" i="3"/>
  <c r="F43" i="3"/>
  <c r="N43" i="3"/>
  <c r="F47" i="3"/>
  <c r="N47" i="3"/>
  <c r="D52" i="3"/>
  <c r="H52" i="3"/>
  <c r="F56" i="3"/>
  <c r="J56" i="3"/>
  <c r="F61" i="3"/>
  <c r="N61" i="3"/>
  <c r="D66" i="3"/>
  <c r="H66" i="3"/>
  <c r="J71" i="3"/>
  <c r="C76" i="3"/>
  <c r="G76" i="3"/>
  <c r="G78" i="3"/>
  <c r="M78" i="3"/>
  <c r="C80" i="3"/>
  <c r="G80" i="3"/>
  <c r="I16" i="3"/>
  <c r="C39" i="3"/>
  <c r="G57" i="3"/>
  <c r="I72" i="3"/>
  <c r="N49" i="3"/>
  <c r="D21" i="3"/>
  <c r="D30" i="3"/>
  <c r="H39" i="3"/>
  <c r="D44" i="3"/>
  <c r="G53" i="3"/>
  <c r="D63" i="3"/>
  <c r="D67" i="3"/>
  <c r="M72" i="3"/>
  <c r="I11" i="3"/>
  <c r="H21" i="3"/>
  <c r="N30" i="3"/>
  <c r="M39" i="3"/>
  <c r="H44" i="3"/>
  <c r="L63" i="3"/>
  <c r="L67" i="3"/>
  <c r="H77" i="3"/>
  <c r="F39" i="3"/>
  <c r="J49" i="3"/>
  <c r="L11" i="3"/>
  <c r="G11" i="3"/>
  <c r="E16" i="3"/>
  <c r="M16" i="3"/>
  <c r="F21" i="3"/>
  <c r="J21" i="3"/>
  <c r="N21" i="3"/>
  <c r="J30" i="3"/>
  <c r="F34" i="3"/>
  <c r="N34" i="3"/>
  <c r="E39" i="3"/>
  <c r="K39" i="3"/>
  <c r="F44" i="3"/>
  <c r="L44" i="3"/>
  <c r="C53" i="3"/>
  <c r="K53" i="3"/>
  <c r="C57" i="3"/>
  <c r="K57" i="3"/>
  <c r="H63" i="3"/>
  <c r="H67" i="3"/>
  <c r="C72" i="3"/>
  <c r="G72" i="3"/>
  <c r="K72" i="3"/>
  <c r="D77" i="3"/>
  <c r="L77" i="3"/>
  <c r="H49" i="3"/>
  <c r="F11" i="3"/>
  <c r="J11" i="3"/>
  <c r="G16" i="3"/>
  <c r="C21" i="3"/>
  <c r="G21" i="3"/>
  <c r="K21" i="3"/>
  <c r="L30" i="3"/>
  <c r="H34" i="3"/>
  <c r="N39" i="3"/>
  <c r="G39" i="3"/>
  <c r="L39" i="3"/>
  <c r="C44" i="3"/>
  <c r="G44" i="3"/>
  <c r="F49" i="3"/>
  <c r="E53" i="3"/>
  <c r="M53" i="3"/>
  <c r="E57" i="3"/>
  <c r="M57" i="3"/>
  <c r="J63" i="3"/>
  <c r="J67" i="3"/>
  <c r="D72" i="3"/>
  <c r="H72" i="3"/>
  <c r="L72" i="3"/>
  <c r="F77" i="3"/>
  <c r="N77" i="3"/>
  <c r="J39" i="3"/>
  <c r="G49" i="3"/>
  <c r="D11" i="3"/>
  <c r="C16" i="3"/>
  <c r="K16" i="3"/>
  <c r="E21" i="3"/>
  <c r="I21" i="3"/>
  <c r="F30" i="3"/>
  <c r="D34" i="3"/>
  <c r="L34" i="3"/>
  <c r="D39" i="3"/>
  <c r="E44" i="3"/>
  <c r="K44" i="3"/>
  <c r="I53" i="3"/>
  <c r="I57" i="3"/>
  <c r="F63" i="3"/>
  <c r="N63" i="3"/>
  <c r="F67" i="3"/>
  <c r="N67" i="3"/>
  <c r="F72" i="3"/>
  <c r="J72" i="3"/>
  <c r="J77" i="3"/>
  <c r="K78" i="3"/>
  <c r="F81" i="3"/>
  <c r="D60" i="3"/>
  <c r="L60" i="3"/>
  <c r="H60" i="3"/>
  <c r="I60" i="3"/>
  <c r="E36" i="3"/>
  <c r="G22" i="3"/>
  <c r="I22" i="3"/>
  <c r="E22" i="3"/>
  <c r="M22" i="3"/>
  <c r="F31" i="3"/>
  <c r="L31" i="3"/>
  <c r="J31" i="3"/>
  <c r="C31" i="3"/>
  <c r="E31" i="3"/>
  <c r="N31" i="3"/>
  <c r="H31" i="3"/>
  <c r="K31" i="3"/>
  <c r="I44" i="3"/>
  <c r="M44" i="3"/>
  <c r="J44" i="3"/>
  <c r="E40" i="3"/>
  <c r="M40" i="3"/>
  <c r="G40" i="3"/>
  <c r="C40" i="3"/>
  <c r="K40" i="3"/>
  <c r="G38" i="3"/>
  <c r="I36" i="3"/>
  <c r="C36" i="3"/>
  <c r="K36" i="3"/>
  <c r="G36" i="3"/>
  <c r="N26" i="3"/>
  <c r="L26" i="3"/>
  <c r="D26" i="3"/>
  <c r="G26" i="3"/>
  <c r="M25" i="3"/>
  <c r="E25" i="3"/>
  <c r="I25" i="3"/>
  <c r="F24" i="3"/>
  <c r="K24" i="3"/>
  <c r="J24" i="3"/>
  <c r="M24" i="3"/>
  <c r="C24" i="3"/>
  <c r="I20" i="3"/>
  <c r="D59" i="3"/>
  <c r="H59" i="3"/>
  <c r="L59" i="3"/>
  <c r="F60" i="3"/>
  <c r="J60" i="3"/>
  <c r="N60" i="3"/>
  <c r="C60" i="3"/>
  <c r="G60" i="3"/>
  <c r="G29" i="3"/>
  <c r="K29" i="3"/>
  <c r="G33" i="3"/>
  <c r="F33" i="3"/>
  <c r="C29" i="3"/>
  <c r="I33" i="3"/>
  <c r="D29" i="3"/>
  <c r="H29" i="3"/>
  <c r="L29" i="3"/>
  <c r="M33" i="3"/>
  <c r="H33" i="3"/>
  <c r="J33" i="3"/>
  <c r="F29" i="3"/>
  <c r="J29" i="3"/>
  <c r="D33" i="3"/>
  <c r="E20" i="3"/>
  <c r="M20" i="3"/>
  <c r="G20" i="3"/>
  <c r="C20" i="3"/>
  <c r="K20" i="3"/>
  <c r="E59" i="3"/>
  <c r="M59" i="3"/>
  <c r="H30" i="3"/>
  <c r="D25" i="3"/>
  <c r="H25" i="3"/>
  <c r="L25" i="3"/>
  <c r="F25" i="3"/>
  <c r="J25" i="3"/>
  <c r="N25" i="3"/>
  <c r="C25" i="3"/>
  <c r="G25" i="3"/>
  <c r="E70" i="3"/>
  <c r="J70" i="3"/>
  <c r="L70" i="3"/>
  <c r="C70" i="3"/>
  <c r="K70" i="3"/>
  <c r="N70" i="3"/>
  <c r="G70" i="3"/>
  <c r="M70" i="3"/>
  <c r="D70" i="3"/>
  <c r="I70" i="3"/>
  <c r="F70" i="3"/>
  <c r="H70" i="3"/>
  <c r="N8" i="3"/>
  <c r="G8" i="3"/>
  <c r="D8" i="3"/>
  <c r="J8" i="3"/>
  <c r="F8" i="3"/>
  <c r="E8" i="3"/>
  <c r="C8" i="3"/>
  <c r="M8" i="3"/>
  <c r="K8" i="3"/>
  <c r="H8" i="3"/>
  <c r="L8" i="3"/>
  <c r="I8" i="3"/>
  <c r="C48" i="3"/>
  <c r="J48" i="3"/>
  <c r="L48" i="3"/>
  <c r="M74" i="3"/>
  <c r="H74" i="3"/>
  <c r="C74" i="3"/>
  <c r="L74" i="3"/>
  <c r="G74" i="3"/>
  <c r="N74" i="3"/>
  <c r="K74" i="3"/>
  <c r="E74" i="3"/>
  <c r="I74" i="3"/>
  <c r="D74" i="3"/>
  <c r="J74" i="3"/>
  <c r="F74" i="3"/>
  <c r="M17" i="3"/>
  <c r="C17" i="3"/>
  <c r="N17" i="3"/>
  <c r="L17" i="3"/>
  <c r="I17" i="3"/>
  <c r="E17" i="3"/>
  <c r="K17" i="3"/>
  <c r="H17" i="3"/>
  <c r="J17" i="3"/>
  <c r="G17" i="3"/>
  <c r="D17" i="3"/>
  <c r="F17" i="3"/>
  <c r="N58" i="3"/>
  <c r="E58" i="3"/>
  <c r="I58" i="3"/>
  <c r="K58" i="3"/>
  <c r="H58" i="3"/>
  <c r="L58" i="3"/>
  <c r="F58" i="3"/>
  <c r="G58" i="3"/>
  <c r="M58" i="3"/>
  <c r="C58" i="3"/>
  <c r="D58" i="3"/>
  <c r="J58" i="3"/>
  <c r="K27" i="3"/>
  <c r="F27" i="3"/>
  <c r="H62" i="3"/>
  <c r="I62" i="3"/>
  <c r="D62" i="3"/>
  <c r="E62" i="3"/>
  <c r="J62" i="3"/>
  <c r="G62" i="3"/>
  <c r="K62" i="3"/>
  <c r="F62" i="3"/>
  <c r="N62" i="3"/>
  <c r="L62" i="3"/>
  <c r="M62" i="3"/>
  <c r="C62" i="3"/>
  <c r="K37" i="3"/>
  <c r="H37" i="3"/>
  <c r="N37" i="3"/>
  <c r="I37" i="3"/>
  <c r="G37" i="3"/>
  <c r="D37" i="3"/>
  <c r="C37" i="3"/>
  <c r="J37" i="3"/>
  <c r="E37" i="3"/>
  <c r="L37" i="3"/>
  <c r="M37" i="3"/>
  <c r="F37" i="3"/>
  <c r="J81" i="3"/>
  <c r="I59" i="3"/>
  <c r="J32" i="3"/>
  <c r="J26" i="3"/>
  <c r="J18" i="3"/>
  <c r="N59" i="3"/>
  <c r="F59" i="3"/>
  <c r="M49" i="3"/>
  <c r="D49" i="3"/>
  <c r="L49" i="3"/>
  <c r="C49" i="3"/>
  <c r="K49" i="3"/>
  <c r="C28" i="3"/>
  <c r="D24" i="3"/>
  <c r="L24" i="3"/>
  <c r="G24" i="3"/>
  <c r="N11" i="3"/>
  <c r="E28" i="3"/>
  <c r="M28" i="3"/>
  <c r="H28" i="3"/>
  <c r="E11" i="3"/>
  <c r="M11" i="3"/>
  <c r="H11" i="3"/>
  <c r="C11" i="3"/>
  <c r="D14" i="3"/>
  <c r="F14" i="3"/>
  <c r="H14" i="3"/>
  <c r="J14" i="3"/>
  <c r="L14" i="3"/>
  <c r="D16" i="3"/>
  <c r="F16" i="3"/>
  <c r="H16" i="3"/>
  <c r="J16" i="3"/>
  <c r="L16" i="3"/>
  <c r="N18" i="3"/>
  <c r="D18" i="3"/>
  <c r="G18" i="3"/>
  <c r="I18" i="3"/>
  <c r="D20" i="3"/>
  <c r="F20" i="3"/>
  <c r="H20" i="3"/>
  <c r="J20" i="3"/>
  <c r="L20" i="3"/>
  <c r="D22" i="3"/>
  <c r="F22" i="3"/>
  <c r="H22" i="3"/>
  <c r="J22" i="3"/>
  <c r="L22" i="3"/>
  <c r="E24" i="3"/>
  <c r="I24" i="3"/>
  <c r="C26" i="3"/>
  <c r="E26" i="3"/>
  <c r="H26" i="3"/>
  <c r="K26" i="3"/>
  <c r="C30" i="3"/>
  <c r="E30" i="3"/>
  <c r="G30" i="3"/>
  <c r="I30" i="3"/>
  <c r="K30" i="3"/>
  <c r="C32" i="3"/>
  <c r="E32" i="3"/>
  <c r="H32" i="3"/>
  <c r="K32" i="3"/>
  <c r="C34" i="3"/>
  <c r="E34" i="3"/>
  <c r="G34" i="3"/>
  <c r="I34" i="3"/>
  <c r="K34" i="3"/>
  <c r="D36" i="3"/>
  <c r="F36" i="3"/>
  <c r="H36" i="3"/>
  <c r="J36" i="3"/>
  <c r="L36" i="3"/>
  <c r="D38" i="3"/>
  <c r="F38" i="3"/>
  <c r="H38" i="3"/>
  <c r="J38" i="3"/>
  <c r="L38" i="3"/>
  <c r="D40" i="3"/>
  <c r="F40" i="3"/>
  <c r="H40" i="3"/>
  <c r="J40" i="3"/>
  <c r="L40" i="3"/>
  <c r="C43" i="3"/>
  <c r="E43" i="3"/>
  <c r="G43" i="3"/>
  <c r="I43" i="3"/>
  <c r="K43" i="3"/>
  <c r="C45" i="3"/>
  <c r="E45" i="3"/>
  <c r="G45" i="3"/>
  <c r="I45" i="3"/>
  <c r="K45" i="3"/>
  <c r="C47" i="3"/>
  <c r="E47" i="3"/>
  <c r="G47" i="3"/>
  <c r="I47" i="3"/>
  <c r="K47" i="3"/>
  <c r="E49" i="3"/>
  <c r="D51" i="3"/>
  <c r="F51" i="3"/>
  <c r="H51" i="3"/>
  <c r="J51" i="3"/>
  <c r="L51" i="3"/>
  <c r="D53" i="3"/>
  <c r="F53" i="3"/>
  <c r="H53" i="3"/>
  <c r="J53" i="3"/>
  <c r="L53" i="3"/>
  <c r="D55" i="3"/>
  <c r="F55" i="3"/>
  <c r="H55" i="3"/>
  <c r="J55" i="3"/>
  <c r="L55" i="3"/>
  <c r="D57" i="3"/>
  <c r="F57" i="3"/>
  <c r="H57" i="3"/>
  <c r="J57" i="3"/>
  <c r="L57" i="3"/>
  <c r="C59" i="3"/>
  <c r="G59" i="3"/>
  <c r="C61" i="3"/>
  <c r="E61" i="3"/>
  <c r="G61" i="3"/>
  <c r="I61" i="3"/>
  <c r="K61" i="3"/>
  <c r="C63" i="3"/>
  <c r="E63" i="3"/>
  <c r="G63" i="3"/>
  <c r="I63" i="3"/>
  <c r="K63" i="3"/>
  <c r="C65" i="3"/>
  <c r="E65" i="3"/>
  <c r="G65" i="3"/>
  <c r="I65" i="3"/>
  <c r="K65" i="3"/>
  <c r="C67" i="3"/>
  <c r="E67" i="3"/>
  <c r="G67" i="3"/>
  <c r="I67" i="3"/>
  <c r="K67" i="3"/>
  <c r="C69" i="3"/>
  <c r="E69" i="3"/>
  <c r="G69" i="3"/>
  <c r="I69" i="3"/>
  <c r="K69" i="3"/>
  <c r="C71" i="3"/>
  <c r="E71" i="3"/>
  <c r="G71" i="3"/>
  <c r="I71" i="3"/>
  <c r="K71" i="3"/>
  <c r="C73" i="3"/>
  <c r="E73" i="3"/>
  <c r="G73" i="3"/>
  <c r="I73" i="3"/>
  <c r="K73" i="3"/>
  <c r="C75" i="3"/>
  <c r="E75" i="3"/>
  <c r="G75" i="3"/>
  <c r="I75" i="3"/>
  <c r="K75" i="3"/>
  <c r="C77" i="3"/>
  <c r="E77" i="3"/>
  <c r="G77" i="3"/>
  <c r="I77" i="3"/>
  <c r="K77" i="3"/>
  <c r="C79" i="3"/>
  <c r="E79" i="3"/>
  <c r="G79" i="3"/>
  <c r="I79" i="3"/>
  <c r="K79" i="3"/>
  <c r="D81" i="3"/>
  <c r="H81" i="3"/>
  <c r="L81" i="3"/>
  <c r="C81" i="3"/>
  <c r="E81" i="3"/>
  <c r="G81" i="3"/>
  <c r="I81" i="3"/>
  <c r="K81" i="3"/>
  <c r="B7" i="1"/>
  <c r="D27" i="3"/>
  <c r="J27" i="3"/>
  <c r="E27" i="3"/>
  <c r="N27" i="3"/>
  <c r="L27" i="3"/>
  <c r="N48" i="3"/>
  <c r="D48" i="3"/>
  <c r="E48" i="3"/>
  <c r="J7" i="3"/>
  <c r="G7" i="3"/>
  <c r="H27" i="3"/>
  <c r="C27" i="3"/>
  <c r="G27" i="3"/>
  <c r="I27" i="3"/>
  <c r="M48" i="3"/>
  <c r="G48" i="3"/>
  <c r="H48" i="3"/>
  <c r="I48" i="3"/>
  <c r="K48" i="3"/>
  <c r="N7" i="3"/>
  <c r="C7" i="3"/>
  <c r="I7" i="3"/>
  <c r="L7" i="3"/>
  <c r="M7" i="3"/>
  <c r="H7" i="3"/>
  <c r="E7" i="3"/>
  <c r="D7" i="3"/>
  <c r="K7" i="3"/>
  <c r="F7" i="3"/>
</calcChain>
</file>

<file path=xl/sharedStrings.xml><?xml version="1.0" encoding="utf-8"?>
<sst xmlns="http://schemas.openxmlformats.org/spreadsheetml/2006/main" count="194" uniqueCount="117">
  <si>
    <r>
      <t>ADMINISTRACIÓN:</t>
    </r>
    <r>
      <rPr>
        <b/>
        <sz val="10"/>
        <color theme="1"/>
        <rFont val="Optima LT Std"/>
      </rPr>
      <t>2014-2018</t>
    </r>
  </si>
  <si>
    <t>Anual</t>
  </si>
  <si>
    <t>Total</t>
  </si>
  <si>
    <t>Servicios Personales</t>
  </si>
  <si>
    <t xml:space="preserve">          Remuneraciones al Personal de Carácter Permanente</t>
  </si>
  <si>
    <t xml:space="preserve">          Remuneraciones al Personal de Carácter Transitorio</t>
  </si>
  <si>
    <t xml:space="preserve">          Remuneraciones Adicionales y Especiales</t>
  </si>
  <si>
    <t xml:space="preserve">          Seguridad Social</t>
  </si>
  <si>
    <t xml:space="preserve">          Otras Prestaciones Sociales y Económicas</t>
  </si>
  <si>
    <t xml:space="preserve">          Previsiones</t>
  </si>
  <si>
    <t xml:space="preserve">          Pago de Estímulos a Servidores Públicos</t>
  </si>
  <si>
    <t>Materiales y Suministros</t>
  </si>
  <si>
    <t xml:space="preserve">          Materiales de Administración, Emisión de Documentos y Artículos Oficiales</t>
  </si>
  <si>
    <t xml:space="preserve">          Alimentos y Utensilios</t>
  </si>
  <si>
    <t xml:space="preserve">          Materias Primas y Materiales de Producción y Comercialización</t>
  </si>
  <si>
    <t xml:space="preserve">          Materiales y Artículos de Construcción y de Reparación</t>
  </si>
  <si>
    <t xml:space="preserve">          Productos Químicos, Farmacéuticos y de Laboratorio</t>
  </si>
  <si>
    <t xml:space="preserve">          Combustibles, Lubricantes y Aditivos</t>
  </si>
  <si>
    <t xml:space="preserve">          Vestuario, Blancos, Prendas de Protección y Artículos Deportivos</t>
  </si>
  <si>
    <t xml:space="preserve">          Materiales y Suministros para Seguridad</t>
  </si>
  <si>
    <t xml:space="preserve">          Herramientas, Refacciones y Accesorios Menores</t>
  </si>
  <si>
    <t>Servicios Generales</t>
  </si>
  <si>
    <t xml:space="preserve">          Servicios Básicos</t>
  </si>
  <si>
    <t xml:space="preserve">          Servicios de Arrendamiento</t>
  </si>
  <si>
    <t xml:space="preserve">          Servicios Profesionales, Científicos, Técnicos y Otros Servicios</t>
  </si>
  <si>
    <t xml:space="preserve">          Servicios Financieros, Bancarios y Comerciales</t>
  </si>
  <si>
    <t xml:space="preserve">          Servicios de Instalación, Reparación, Mantenimiento y Conservación</t>
  </si>
  <si>
    <t xml:space="preserve">          Servicios de Comunicación Social y Publicidad</t>
  </si>
  <si>
    <t xml:space="preserve">          Servicios de Traslado y Viáticos</t>
  </si>
  <si>
    <t xml:space="preserve">          Servicios Oficiales</t>
  </si>
  <si>
    <t xml:space="preserve">         Otros Servicios Generales</t>
  </si>
  <si>
    <t>Transferencias, Asignaciones, Subsidios y Otras Ayudas</t>
  </si>
  <si>
    <t xml:space="preserve">          Transferencias Internas y Asignaciones al Sector Público</t>
  </si>
  <si>
    <t xml:space="preserve">          Transferencias al Resto del Sector Público</t>
  </si>
  <si>
    <t xml:space="preserve">          Subsidios y Subvenciones</t>
  </si>
  <si>
    <t xml:space="preserve">          Ayudas Sociales</t>
  </si>
  <si>
    <t xml:space="preserve">          Pensiones y Jubilaciones</t>
  </si>
  <si>
    <t xml:space="preserve">          Transferencias a Fideicomisos, Mandatos y Otros Análogos</t>
  </si>
  <si>
    <t xml:space="preserve">          Transferencias a la Seguridad Social</t>
  </si>
  <si>
    <t xml:space="preserve">          Donativos</t>
  </si>
  <si>
    <t xml:space="preserve">          Transferencias al Exterior</t>
  </si>
  <si>
    <t>Bienes Muebles, Inmuebles e Intangibles</t>
  </si>
  <si>
    <t xml:space="preserve">         Mobiliario y Equipo de Administración</t>
  </si>
  <si>
    <t xml:space="preserve">         Mobiliario y Equipo Educacional y Recreativo</t>
  </si>
  <si>
    <t xml:space="preserve">         Equipo e Instrumental Médico y de Laboratorio</t>
  </si>
  <si>
    <t xml:space="preserve">         Vehículos y Equipo de Transporte</t>
  </si>
  <si>
    <t xml:space="preserve">         Equipo de Defensa y Seguridad</t>
  </si>
  <si>
    <t xml:space="preserve">         Maquinaria, Otros Equipos y Herramientas</t>
  </si>
  <si>
    <t xml:space="preserve">         Activos Biológicos</t>
  </si>
  <si>
    <t xml:space="preserve">        Bienes Inmuebles</t>
  </si>
  <si>
    <t xml:space="preserve">        Activos Intangibles</t>
  </si>
  <si>
    <t>Inversión Pública</t>
  </si>
  <si>
    <t xml:space="preserve">        Obra Pública en Bienes de Dominio Público</t>
  </si>
  <si>
    <t xml:space="preserve">        Obra Pública en Bienes Propios</t>
  </si>
  <si>
    <t xml:space="preserve">        Proyectos Productivos y Acciones de Fomento</t>
  </si>
  <si>
    <t>Inversiones Financieras y Otras Provisiones</t>
  </si>
  <si>
    <t xml:space="preserve">        Inversiones para el Fomento de Actividades Productivas</t>
  </si>
  <si>
    <t xml:space="preserve">        Acciones y Participaciones de Capital</t>
  </si>
  <si>
    <t xml:space="preserve">        Compra de Títulos y Valores</t>
  </si>
  <si>
    <t xml:space="preserve">        Concesión de Préstamos</t>
  </si>
  <si>
    <t xml:space="preserve">        Inversiones en Fideicomisos, Mandatos y Otros Análogos</t>
  </si>
  <si>
    <t xml:space="preserve">       Otras Inversiones Financieras</t>
  </si>
  <si>
    <t xml:space="preserve">       Provisiones para Contingencias y Otras Erogaciones Especiales</t>
  </si>
  <si>
    <t>Participaciones y Aportaciones</t>
  </si>
  <si>
    <t xml:space="preserve">        Participaciones</t>
  </si>
  <si>
    <t xml:space="preserve">        Aportaciones</t>
  </si>
  <si>
    <t xml:space="preserve">        Convenios</t>
  </si>
  <si>
    <t>Deuda Pública</t>
  </si>
  <si>
    <t xml:space="preserve">       Amortización de la Deuda Pública</t>
  </si>
  <si>
    <t xml:space="preserve">       Intereses de la Deuda Pública</t>
  </si>
  <si>
    <t xml:space="preserve">       Comisiones de la Deuda Pública</t>
  </si>
  <si>
    <t xml:space="preserve">       Gastos de la Deuda Pública</t>
  </si>
  <si>
    <t xml:space="preserve">       Costo por Coberturas</t>
  </si>
  <si>
    <t xml:space="preserve">       Apoyos Financieros</t>
  </si>
  <si>
    <t>Adeudos de Ejercicios Fiscales Anteriores (ADEFAS)</t>
  </si>
  <si>
    <t>__________________________</t>
  </si>
  <si>
    <t>________________________________</t>
  </si>
  <si>
    <t>PRESIDENTE MUNICIPAL</t>
  </si>
  <si>
    <t>TESORERO MUNICIPAL</t>
  </si>
  <si>
    <t>_________________________</t>
  </si>
  <si>
    <t>SECRETARIO GENERAL</t>
  </si>
  <si>
    <t xml:space="preserve">CLAVE </t>
  </si>
  <si>
    <t>MUNICIPIO:</t>
  </si>
  <si>
    <t>ADMINISTRACIÓN:</t>
  </si>
  <si>
    <t>PRESIDENTE: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</si>
  <si>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</si>
  <si>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</si>
  <si>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</si>
  <si>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</si>
  <si>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</si>
  <si>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</si>
  <si>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</si>
  <si>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</si>
  <si>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</si>
  <si>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</si>
  <si>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</si>
  <si>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</si>
  <si>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____________________________________</t>
  </si>
  <si>
    <t>_____________________________________</t>
  </si>
  <si>
    <t>PROYECTO DEL PRESUPUESTO DE EGRESOS ARMONIZADO 2015</t>
  </si>
  <si>
    <r>
      <t xml:space="preserve">CLAVE : </t>
    </r>
    <r>
      <rPr>
        <b/>
        <i/>
        <sz val="10"/>
        <color theme="1"/>
        <rFont val="Optima LT Std"/>
      </rPr>
      <t>13-15</t>
    </r>
  </si>
  <si>
    <r>
      <t>MUNICIPIO:</t>
    </r>
    <r>
      <rPr>
        <b/>
        <sz val="10"/>
        <color theme="1"/>
        <rFont val="Optima LT Std"/>
      </rPr>
      <t>MUNICIPIO DE SANTA CATARINA TLALTEMPAN</t>
    </r>
  </si>
  <si>
    <r>
      <t>PRESIDENTE:</t>
    </r>
    <r>
      <rPr>
        <b/>
        <sz val="10"/>
        <color theme="1"/>
        <rFont val="Optima LT Std"/>
      </rPr>
      <t>C. IGNACIO ZARAGOZA NAVARRO</t>
    </r>
  </si>
  <si>
    <t>C. IGNAIO ZARAGOZA NAVARRO</t>
  </si>
  <si>
    <t>C. MIGUEL DE LOS SANTOS TADEO</t>
  </si>
  <si>
    <t>C. GLENDA ITZEL MORALES RAMIREZ</t>
  </si>
  <si>
    <t>Primas de vacaciones dominical y gratificaciones</t>
  </si>
  <si>
    <t>Ayudas sociales a instituciones sin fines de lucro</t>
  </si>
  <si>
    <t>2018-2021</t>
  </si>
  <si>
    <t>CALENDARIO BASE MENSUAL DE EGRESOS 2019</t>
  </si>
  <si>
    <t>11-06</t>
  </si>
  <si>
    <t>MUNICIPIO DE COHETZALA</t>
  </si>
  <si>
    <t>SUSANA ESPINOZA CANTORAN</t>
  </si>
  <si>
    <t>PRESIDENTA MUNICIPAL</t>
  </si>
  <si>
    <t>C. QUIRINO SANCHEZ CESPEDE</t>
  </si>
  <si>
    <t xml:space="preserve">C. GABINO FELIX AQUINO </t>
  </si>
  <si>
    <t xml:space="preserve">C. SUSANA ESPINOZA CANTORAN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</si>
</sst>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2"/>
      <color theme="1"/>
      <name val="Optima LT Std"/>
    </font>
    <font>
      <b/>
      <sz val="12"/>
      <color theme="1"/>
      <name val="Optima LT Std"/>
    </font>
    <font>
      <b/>
      <sz val="10"/>
      <color theme="1"/>
      <name val="Optima LT Std"/>
    </font>
    <font>
      <b/>
      <sz val="9"/>
      <color theme="1"/>
      <name val="Optima LT Std"/>
    </font>
    <font>
      <i/>
      <sz val="10"/>
      <color theme="1"/>
      <name val="Optima LT Std"/>
    </font>
    <font>
      <b/>
      <i/>
      <sz val="10"/>
      <color theme="1"/>
      <name val="Optima LT Std"/>
    </font>
    <font>
      <b/>
      <sz val="10"/>
      <color rgb="FF000000"/>
      <name val="Arial"/>
      <family val="2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theme="1"/>
      <name val="Optima LT Std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top"/>
    </xf>
    <xf numFmtId="44" fontId="0" fillId="0" borderId="0" xfId="1" applyFont="1"/>
    <xf numFmtId="0" fontId="2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4" fontId="2" fillId="0" borderId="2" xfId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4" fontId="0" fillId="0" borderId="3" xfId="1" applyFont="1" applyBorder="1"/>
    <xf numFmtId="0" fontId="0" fillId="0" borderId="3" xfId="0" applyBorder="1"/>
    <xf numFmtId="44" fontId="3" fillId="0" borderId="3" xfId="0" applyNumberFormat="1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1"/>
    </xf>
    <xf numFmtId="44" fontId="0" fillId="0" borderId="0" xfId="1" applyFont="1" applyAlignment="1"/>
    <xf numFmtId="0" fontId="0" fillId="0" borderId="0" xfId="0" applyAlignment="1"/>
    <xf numFmtId="43" fontId="0" fillId="0" borderId="0" xfId="2" applyFont="1"/>
    <xf numFmtId="43" fontId="0" fillId="0" borderId="0" xfId="0" applyNumberForma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3" fillId="0" borderId="3" xfId="1" applyFont="1" applyFill="1" applyBorder="1" applyAlignment="1">
      <alignment horizontal="left" vertical="top"/>
    </xf>
    <xf numFmtId="44" fontId="0" fillId="0" borderId="3" xfId="1" applyFont="1" applyFill="1" applyBorder="1"/>
    <xf numFmtId="0" fontId="12" fillId="0" borderId="0" xfId="0" applyFont="1" applyAlignment="1">
      <alignment horizontal="center"/>
    </xf>
    <xf numFmtId="0" fontId="15" fillId="0" borderId="4" xfId="0" applyFont="1" applyBorder="1" applyAlignment="1">
      <alignment horizontal="left" vertical="top"/>
    </xf>
    <xf numFmtId="44" fontId="16" fillId="0" borderId="3" xfId="1" applyFont="1" applyFill="1" applyBorder="1" applyAlignment="1">
      <alignment horizontal="left" vertical="top"/>
    </xf>
    <xf numFmtId="44" fontId="17" fillId="0" borderId="3" xfId="1" applyFont="1" applyFill="1" applyBorder="1"/>
    <xf numFmtId="44" fontId="17" fillId="0" borderId="3" xfId="1" applyFont="1" applyBorder="1"/>
    <xf numFmtId="44" fontId="4" fillId="0" borderId="3" xfId="1" applyFont="1" applyBorder="1"/>
    <xf numFmtId="49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44" fontId="13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38101</xdr:rowOff>
    </xdr:from>
    <xdr:to>
      <xdr:col>0</xdr:col>
      <xdr:colOff>1609725</xdr:colOff>
      <xdr:row>3</xdr:row>
      <xdr:rowOff>133351</xdr:rowOff>
    </xdr:to>
    <xdr:pic>
      <xdr:nvPicPr>
        <xdr:cNvPr id="3" name="2 Imagen" descr="D:\Documents\LOGO AYUNTAMIENTO TLALTEMPAN.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1"/>
          <a:ext cx="1457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257735</xdr:colOff>
      <xdr:row>0</xdr:row>
      <xdr:rowOff>0</xdr:rowOff>
    </xdr:from>
    <xdr:to>
      <xdr:col>0</xdr:col>
      <xdr:colOff>3496235</xdr:colOff>
      <xdr:row>4</xdr:row>
      <xdr:rowOff>8965</xdr:rowOff>
    </xdr:to>
    <xdr:pic>
      <xdr:nvPicPr>
        <xdr:cNvPr id="4" name="365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0"/>
          <a:ext cx="3238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7" zoomScaleNormal="100" workbookViewId="0">
      <selection activeCell="D11" sqref="D11"/>
    </sheetView>
  </sheetViews>
  <sheetFormatPr baseColWidth="10" defaultColWidth="9.140625" defaultRowHeight="15"/>
  <cols>
    <col min="1" max="1" width="57.7109375" bestFit="1" customWidth="1"/>
    <col min="2" max="2" width="14.140625" style="2" bestFit="1" customWidth="1"/>
    <col min="4" max="4" width="13.140625" bestFit="1" customWidth="1"/>
    <col min="6" max="6" width="10.5703125" bestFit="1" customWidth="1"/>
  </cols>
  <sheetData>
    <row r="1" spans="1:2">
      <c r="A1" s="14" t="s">
        <v>100</v>
      </c>
      <c r="B1" s="13"/>
    </row>
    <row r="2" spans="1:2">
      <c r="A2" s="14" t="s">
        <v>101</v>
      </c>
      <c r="B2" s="13"/>
    </row>
    <row r="3" spans="1:2">
      <c r="A3" s="14" t="s">
        <v>0</v>
      </c>
      <c r="B3" s="13"/>
    </row>
    <row r="4" spans="1:2">
      <c r="A4" s="14" t="s">
        <v>102</v>
      </c>
      <c r="B4" s="13"/>
    </row>
    <row r="5" spans="1:2" ht="26.1" customHeight="1">
      <c r="A5" s="32" t="s">
        <v>99</v>
      </c>
      <c r="B5" s="33"/>
    </row>
    <row r="6" spans="1:2" ht="13.35" customHeight="1">
      <c r="A6" s="1"/>
      <c r="B6" s="6" t="s">
        <v>1</v>
      </c>
    </row>
    <row r="7" spans="1:2" ht="13.5" customHeight="1">
      <c r="A7" s="3" t="s">
        <v>2</v>
      </c>
      <c r="B7" s="22">
        <f>B8+B16+B26+B36+B46+B56+B60+B68+B72+B79</f>
        <v>8292500</v>
      </c>
    </row>
    <row r="8" spans="1:2">
      <c r="A8" s="25" t="s">
        <v>3</v>
      </c>
      <c r="B8" s="26">
        <f>SUM(B9:B15)</f>
        <v>1934000</v>
      </c>
    </row>
    <row r="9" spans="1:2">
      <c r="A9" s="4" t="s">
        <v>4</v>
      </c>
      <c r="B9" s="23">
        <v>1830000</v>
      </c>
    </row>
    <row r="10" spans="1:2">
      <c r="A10" s="4" t="s">
        <v>5</v>
      </c>
      <c r="B10" s="23">
        <v>10000</v>
      </c>
    </row>
    <row r="11" spans="1:2">
      <c r="A11" s="4" t="s">
        <v>6</v>
      </c>
      <c r="B11" s="23">
        <v>82000</v>
      </c>
    </row>
    <row r="12" spans="1:2">
      <c r="A12" s="4" t="s">
        <v>7</v>
      </c>
      <c r="B12" s="23">
        <v>12000</v>
      </c>
    </row>
    <row r="13" spans="1:2">
      <c r="A13" s="4" t="s">
        <v>8</v>
      </c>
      <c r="B13" s="23">
        <v>0</v>
      </c>
    </row>
    <row r="14" spans="1:2">
      <c r="A14" s="4" t="s">
        <v>9</v>
      </c>
      <c r="B14" s="23">
        <v>0</v>
      </c>
    </row>
    <row r="15" spans="1:2">
      <c r="A15" s="4" t="s">
        <v>10</v>
      </c>
      <c r="B15" s="23">
        <v>0</v>
      </c>
    </row>
    <row r="16" spans="1:2">
      <c r="A16" s="25" t="s">
        <v>11</v>
      </c>
      <c r="B16" s="27">
        <f>SUM(B17:B25)</f>
        <v>1313496.57</v>
      </c>
    </row>
    <row r="17" spans="1:6">
      <c r="A17" s="4" t="s">
        <v>12</v>
      </c>
      <c r="B17" s="23">
        <v>437599.33</v>
      </c>
    </row>
    <row r="18" spans="1:6">
      <c r="A18" s="4" t="s">
        <v>13</v>
      </c>
      <c r="B18" s="23">
        <v>47106.74</v>
      </c>
    </row>
    <row r="19" spans="1:6">
      <c r="A19" s="4" t="s">
        <v>14</v>
      </c>
      <c r="B19" s="23">
        <v>0</v>
      </c>
    </row>
    <row r="20" spans="1:6">
      <c r="A20" s="4" t="s">
        <v>15</v>
      </c>
      <c r="B20" s="23">
        <v>0</v>
      </c>
    </row>
    <row r="21" spans="1:6">
      <c r="A21" s="4" t="s">
        <v>16</v>
      </c>
      <c r="B21" s="23">
        <v>48000</v>
      </c>
    </row>
    <row r="22" spans="1:6">
      <c r="A22" s="4" t="s">
        <v>17</v>
      </c>
      <c r="B22" s="23">
        <v>430800</v>
      </c>
    </row>
    <row r="23" spans="1:6">
      <c r="A23" s="4" t="s">
        <v>18</v>
      </c>
      <c r="B23" s="23">
        <v>0</v>
      </c>
    </row>
    <row r="24" spans="1:6">
      <c r="A24" s="4" t="s">
        <v>19</v>
      </c>
      <c r="B24" s="23">
        <v>35000</v>
      </c>
    </row>
    <row r="25" spans="1:6">
      <c r="A25" s="4" t="s">
        <v>20</v>
      </c>
      <c r="B25" s="23">
        <v>314990.5</v>
      </c>
    </row>
    <row r="26" spans="1:6">
      <c r="A26" s="25" t="s">
        <v>21</v>
      </c>
      <c r="B26" s="27">
        <f>SUM(B27:B35)</f>
        <v>2164600.17</v>
      </c>
      <c r="D26" s="17"/>
      <c r="F26" s="18"/>
    </row>
    <row r="27" spans="1:6">
      <c r="A27" s="4" t="s">
        <v>22</v>
      </c>
      <c r="B27" s="23">
        <v>478800</v>
      </c>
    </row>
    <row r="28" spans="1:6">
      <c r="A28" s="4" t="s">
        <v>23</v>
      </c>
      <c r="B28" s="8">
        <v>0</v>
      </c>
    </row>
    <row r="29" spans="1:6">
      <c r="A29" s="4" t="s">
        <v>24</v>
      </c>
      <c r="B29" s="8">
        <v>373310.17</v>
      </c>
    </row>
    <row r="30" spans="1:6">
      <c r="A30" s="4" t="s">
        <v>25</v>
      </c>
      <c r="B30" s="8">
        <v>6000</v>
      </c>
    </row>
    <row r="31" spans="1:6">
      <c r="A31" s="4" t="s">
        <v>26</v>
      </c>
      <c r="B31" s="8">
        <v>515000</v>
      </c>
    </row>
    <row r="32" spans="1:6">
      <c r="A32" s="4" t="s">
        <v>27</v>
      </c>
      <c r="B32" s="8">
        <v>60000</v>
      </c>
    </row>
    <row r="33" spans="1:2">
      <c r="A33" s="4" t="s">
        <v>28</v>
      </c>
      <c r="B33" s="8">
        <v>96000</v>
      </c>
    </row>
    <row r="34" spans="1:2">
      <c r="A34" s="4" t="s">
        <v>29</v>
      </c>
      <c r="B34" s="8">
        <v>600490</v>
      </c>
    </row>
    <row r="35" spans="1:2">
      <c r="A35" s="4" t="s">
        <v>30</v>
      </c>
      <c r="B35" s="8">
        <v>35000</v>
      </c>
    </row>
    <row r="36" spans="1:2">
      <c r="A36" s="25" t="s">
        <v>31</v>
      </c>
      <c r="B36" s="28">
        <f>SUM(B37:B45)</f>
        <v>379000</v>
      </c>
    </row>
    <row r="37" spans="1:2">
      <c r="A37" s="4" t="s">
        <v>32</v>
      </c>
      <c r="B37" s="8">
        <v>100000</v>
      </c>
    </row>
    <row r="38" spans="1:2">
      <c r="A38" s="4" t="s">
        <v>33</v>
      </c>
      <c r="B38" s="8">
        <v>0</v>
      </c>
    </row>
    <row r="39" spans="1:2">
      <c r="A39" s="4" t="s">
        <v>34</v>
      </c>
      <c r="B39" s="8">
        <v>0</v>
      </c>
    </row>
    <row r="40" spans="1:2">
      <c r="A40" s="4" t="s">
        <v>35</v>
      </c>
      <c r="B40" s="29">
        <v>279000</v>
      </c>
    </row>
    <row r="41" spans="1:2">
      <c r="A41" s="4" t="s">
        <v>36</v>
      </c>
      <c r="B41" s="8">
        <v>0</v>
      </c>
    </row>
    <row r="42" spans="1:2">
      <c r="A42" s="4" t="s">
        <v>37</v>
      </c>
      <c r="B42" s="8">
        <v>0</v>
      </c>
    </row>
    <row r="43" spans="1:2">
      <c r="A43" s="4" t="s">
        <v>38</v>
      </c>
      <c r="B43" s="8">
        <v>0</v>
      </c>
    </row>
    <row r="44" spans="1:2">
      <c r="A44" s="4" t="s">
        <v>39</v>
      </c>
      <c r="B44" s="8">
        <v>0</v>
      </c>
    </row>
    <row r="45" spans="1:2">
      <c r="A45" s="4" t="s">
        <v>40</v>
      </c>
      <c r="B45" s="8">
        <v>0</v>
      </c>
    </row>
    <row r="46" spans="1:2">
      <c r="A46" s="25" t="s">
        <v>41</v>
      </c>
      <c r="B46" s="28">
        <f>SUM(B47:B55)</f>
        <v>45403.26</v>
      </c>
    </row>
    <row r="47" spans="1:2">
      <c r="A47" s="4" t="s">
        <v>42</v>
      </c>
      <c r="B47" s="8">
        <v>45403.26</v>
      </c>
    </row>
    <row r="48" spans="1:2">
      <c r="A48" s="4" t="s">
        <v>43</v>
      </c>
      <c r="B48" s="8">
        <v>0</v>
      </c>
    </row>
    <row r="49" spans="1:2">
      <c r="A49" s="4" t="s">
        <v>44</v>
      </c>
      <c r="B49" s="8">
        <v>0</v>
      </c>
    </row>
    <row r="50" spans="1:2">
      <c r="A50" s="4" t="s">
        <v>45</v>
      </c>
      <c r="B50" s="8">
        <v>0</v>
      </c>
    </row>
    <row r="51" spans="1:2">
      <c r="A51" s="4" t="s">
        <v>46</v>
      </c>
      <c r="B51" s="8">
        <v>0</v>
      </c>
    </row>
    <row r="52" spans="1:2">
      <c r="A52" s="4" t="s">
        <v>47</v>
      </c>
      <c r="B52" s="8">
        <v>0</v>
      </c>
    </row>
    <row r="53" spans="1:2">
      <c r="A53" s="4" t="s">
        <v>48</v>
      </c>
      <c r="B53" s="8">
        <v>0</v>
      </c>
    </row>
    <row r="54" spans="1:2">
      <c r="A54" s="4" t="s">
        <v>49</v>
      </c>
      <c r="B54" s="8">
        <v>0</v>
      </c>
    </row>
    <row r="55" spans="1:2">
      <c r="A55" s="4" t="s">
        <v>50</v>
      </c>
      <c r="B55" s="8">
        <v>0</v>
      </c>
    </row>
    <row r="56" spans="1:2">
      <c r="A56" s="25" t="s">
        <v>51</v>
      </c>
      <c r="B56" s="28">
        <f>SUM(B57:B59)</f>
        <v>2456000</v>
      </c>
    </row>
    <row r="57" spans="1:2">
      <c r="A57" s="4" t="s">
        <v>52</v>
      </c>
      <c r="B57" s="8">
        <v>2336000</v>
      </c>
    </row>
    <row r="58" spans="1:2">
      <c r="A58" s="4" t="s">
        <v>53</v>
      </c>
      <c r="B58" s="8">
        <v>120000</v>
      </c>
    </row>
    <row r="59" spans="1:2">
      <c r="A59" s="4" t="s">
        <v>54</v>
      </c>
      <c r="B59" s="8">
        <v>0</v>
      </c>
    </row>
    <row r="60" spans="1:2">
      <c r="A60" s="25" t="s">
        <v>55</v>
      </c>
      <c r="B60" s="8">
        <f>SUM(B61:B67)</f>
        <v>0</v>
      </c>
    </row>
    <row r="61" spans="1:2">
      <c r="A61" s="4" t="s">
        <v>56</v>
      </c>
      <c r="B61" s="8">
        <v>0</v>
      </c>
    </row>
    <row r="62" spans="1:2">
      <c r="A62" s="4" t="s">
        <v>57</v>
      </c>
      <c r="B62" s="8">
        <v>0</v>
      </c>
    </row>
    <row r="63" spans="1:2">
      <c r="A63" s="4" t="s">
        <v>58</v>
      </c>
      <c r="B63" s="8">
        <v>0</v>
      </c>
    </row>
    <row r="64" spans="1:2">
      <c r="A64" s="4" t="s">
        <v>59</v>
      </c>
      <c r="B64" s="8">
        <v>0</v>
      </c>
    </row>
    <row r="65" spans="1:2">
      <c r="A65" s="4" t="s">
        <v>60</v>
      </c>
      <c r="B65" s="8">
        <v>0</v>
      </c>
    </row>
    <row r="66" spans="1:2">
      <c r="A66" s="4" t="s">
        <v>61</v>
      </c>
      <c r="B66" s="8">
        <v>0</v>
      </c>
    </row>
    <row r="67" spans="1:2">
      <c r="A67" s="4" t="s">
        <v>62</v>
      </c>
      <c r="B67" s="8">
        <v>0</v>
      </c>
    </row>
    <row r="68" spans="1:2">
      <c r="A68" s="25" t="s">
        <v>63</v>
      </c>
      <c r="B68" s="8">
        <f>SUM(B69:B71)</f>
        <v>0</v>
      </c>
    </row>
    <row r="69" spans="1:2">
      <c r="A69" s="4" t="s">
        <v>64</v>
      </c>
      <c r="B69" s="8">
        <v>0</v>
      </c>
    </row>
    <row r="70" spans="1:2">
      <c r="A70" s="4" t="s">
        <v>65</v>
      </c>
      <c r="B70" s="8">
        <v>0</v>
      </c>
    </row>
    <row r="71" spans="1:2">
      <c r="A71" s="4" t="s">
        <v>66</v>
      </c>
      <c r="B71" s="8">
        <v>0</v>
      </c>
    </row>
    <row r="72" spans="1:2">
      <c r="A72" s="25" t="s">
        <v>67</v>
      </c>
      <c r="B72" s="8">
        <f>SUM(B73:B78)</f>
        <v>0</v>
      </c>
    </row>
    <row r="73" spans="1:2">
      <c r="A73" s="4" t="s">
        <v>68</v>
      </c>
      <c r="B73" s="8">
        <v>0</v>
      </c>
    </row>
    <row r="74" spans="1:2">
      <c r="A74" s="4" t="s">
        <v>69</v>
      </c>
      <c r="B74" s="8">
        <v>0</v>
      </c>
    </row>
    <row r="75" spans="1:2">
      <c r="A75" s="4" t="s">
        <v>70</v>
      </c>
      <c r="B75" s="8">
        <v>0</v>
      </c>
    </row>
    <row r="76" spans="1:2">
      <c r="A76" s="4" t="s">
        <v>71</v>
      </c>
      <c r="B76" s="8">
        <v>0</v>
      </c>
    </row>
    <row r="77" spans="1:2">
      <c r="A77" s="4" t="s">
        <v>72</v>
      </c>
      <c r="B77" s="8">
        <v>0</v>
      </c>
    </row>
    <row r="78" spans="1:2">
      <c r="A78" s="4" t="s">
        <v>73</v>
      </c>
      <c r="B78" s="8">
        <v>0</v>
      </c>
    </row>
    <row r="79" spans="1:2">
      <c r="A79" s="25" t="s">
        <v>74</v>
      </c>
      <c r="B79" s="8">
        <v>0</v>
      </c>
    </row>
    <row r="82" spans="1:6">
      <c r="A82" s="19" t="s">
        <v>75</v>
      </c>
      <c r="B82" s="34" t="s">
        <v>76</v>
      </c>
      <c r="C82" s="34"/>
      <c r="D82" s="34"/>
      <c r="E82" s="15"/>
      <c r="F82" s="15"/>
    </row>
    <row r="83" spans="1:6">
      <c r="A83" s="24" t="s">
        <v>103</v>
      </c>
      <c r="B83" s="35" t="s">
        <v>104</v>
      </c>
      <c r="C83" s="35"/>
      <c r="D83" s="35"/>
      <c r="E83" s="15"/>
      <c r="F83" s="15"/>
    </row>
    <row r="84" spans="1:6">
      <c r="A84" s="19" t="s">
        <v>77</v>
      </c>
      <c r="B84" s="35" t="s">
        <v>78</v>
      </c>
      <c r="C84" s="35"/>
      <c r="D84" s="35"/>
      <c r="E84" s="15"/>
      <c r="F84" s="15"/>
    </row>
    <row r="86" spans="1:6">
      <c r="A86" s="31" t="s">
        <v>79</v>
      </c>
      <c r="B86" s="31"/>
      <c r="C86" s="31"/>
      <c r="D86" s="31"/>
      <c r="E86" s="16"/>
      <c r="F86" s="16"/>
    </row>
    <row r="87" spans="1:6">
      <c r="A87" s="31" t="s">
        <v>105</v>
      </c>
      <c r="B87" s="31"/>
      <c r="C87" s="31"/>
      <c r="D87" s="31"/>
      <c r="E87" s="16"/>
      <c r="F87" s="16"/>
    </row>
    <row r="88" spans="1:6">
      <c r="A88" s="31" t="s">
        <v>80</v>
      </c>
      <c r="B88" s="31"/>
      <c r="C88" s="31"/>
      <c r="D88" s="31"/>
      <c r="E88" s="16"/>
      <c r="F88" s="16"/>
    </row>
  </sheetData>
  <mergeCells count="7">
    <mergeCell ref="A88:D88"/>
    <mergeCell ref="A5:B5"/>
    <mergeCell ref="B82:D82"/>
    <mergeCell ref="B83:D83"/>
    <mergeCell ref="B84:D84"/>
    <mergeCell ref="A86:D86"/>
    <mergeCell ref="A87:D87"/>
  </mergeCells>
  <pageMargins left="0.70866141732283472" right="0.70866141732283472" top="0.74803149606299213" bottom="0.74803149606299213" header="0.31496062992125984" footer="0.31496062992125984"/>
  <pageSetup scale="90" orientation="portrait" r:id="rId1"/>
  <rowBreaks count="1" manualBreakCount="1">
    <brk id="4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="85" zoomScaleNormal="85" workbookViewId="0">
      <selection activeCell="A89" sqref="A89"/>
    </sheetView>
  </sheetViews>
  <sheetFormatPr baseColWidth="10" defaultColWidth="9.140625" defaultRowHeight="15"/>
  <cols>
    <col min="1" max="1" width="57.7109375" bestFit="1" customWidth="1"/>
    <col min="2" max="2" width="23.140625" style="2" bestFit="1" customWidth="1"/>
    <col min="3" max="3" width="13.7109375" bestFit="1" customWidth="1"/>
    <col min="4" max="4" width="14.42578125" customWidth="1"/>
    <col min="5" max="14" width="13.7109375" bestFit="1" customWidth="1"/>
  </cols>
  <sheetData>
    <row r="1" spans="1:14" ht="18">
      <c r="B1" s="11" t="s">
        <v>81</v>
      </c>
      <c r="C1" s="30" t="s">
        <v>110</v>
      </c>
    </row>
    <row r="2" spans="1:14" ht="15.75">
      <c r="B2" s="11" t="s">
        <v>82</v>
      </c>
      <c r="C2" s="12" t="s">
        <v>111</v>
      </c>
    </row>
    <row r="3" spans="1:14" ht="15.75">
      <c r="B3" s="11" t="s">
        <v>83</v>
      </c>
      <c r="C3" s="12" t="s">
        <v>108</v>
      </c>
    </row>
    <row r="4" spans="1:14" ht="15.75">
      <c r="B4" s="11" t="s">
        <v>84</v>
      </c>
      <c r="C4" s="12" t="s">
        <v>112</v>
      </c>
    </row>
    <row r="5" spans="1:14" ht="26.1" customHeight="1">
      <c r="A5" s="36" t="s">
        <v>109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3.35" customHeight="1">
      <c r="A6" s="1"/>
      <c r="B6" s="6" t="s">
        <v>1</v>
      </c>
      <c r="C6" s="7" t="s">
        <v>85</v>
      </c>
      <c r="D6" s="7" t="s">
        <v>86</v>
      </c>
      <c r="E6" s="7" t="s">
        <v>87</v>
      </c>
      <c r="F6" s="7" t="s">
        <v>88</v>
      </c>
      <c r="G6" s="7" t="s">
        <v>89</v>
      </c>
      <c r="H6" s="7" t="s">
        <v>90</v>
      </c>
      <c r="I6" s="7" t="s">
        <v>91</v>
      </c>
      <c r="J6" s="7" t="s">
        <v>92</v>
      </c>
      <c r="K6" s="7" t="s">
        <v>93</v>
      </c>
      <c r="L6" s="7" t="s">
        <v>94</v>
      </c>
      <c r="M6" s="7" t="s">
        <v>95</v>
      </c>
      <c r="N6" s="7" t="s">
        <v>96</v>
      </c>
    </row>
    <row r="7" spans="1:14" ht="13.5" customHeight="1">
      <c r="A7" s="3" t="s">
        <v>2</v>
      </c>
      <c r="B7" s="22">
        <f>B8+B17+B27+B37+B48+B58</f>
        <v>15814580</v>
      </c>
      <c r="C7" s="10">
        <f>$B7/12</f>
        <v>1317881.6666666667</v>
      </c>
      <c r="D7" s="10">
        <f t="shared" ref="D7:N7" si="0">$B7/12</f>
        <v>1317881.6666666667</v>
      </c>
      <c r="E7" s="10">
        <f t="shared" si="0"/>
        <v>1317881.6666666667</v>
      </c>
      <c r="F7" s="10">
        <f t="shared" si="0"/>
        <v>1317881.6666666667</v>
      </c>
      <c r="G7" s="10">
        <f t="shared" si="0"/>
        <v>1317881.6666666667</v>
      </c>
      <c r="H7" s="10">
        <f t="shared" si="0"/>
        <v>1317881.6666666667</v>
      </c>
      <c r="I7" s="10">
        <f t="shared" si="0"/>
        <v>1317881.6666666667</v>
      </c>
      <c r="J7" s="10">
        <f t="shared" si="0"/>
        <v>1317881.6666666667</v>
      </c>
      <c r="K7" s="10">
        <f t="shared" si="0"/>
        <v>1317881.6666666667</v>
      </c>
      <c r="L7" s="10">
        <f t="shared" si="0"/>
        <v>1317881.6666666667</v>
      </c>
      <c r="M7" s="10">
        <f t="shared" si="0"/>
        <v>1317881.6666666667</v>
      </c>
      <c r="N7" s="10">
        <f t="shared" si="0"/>
        <v>1317881.6666666667</v>
      </c>
    </row>
    <row r="8" spans="1:14">
      <c r="A8" s="4" t="s">
        <v>3</v>
      </c>
      <c r="B8" s="22">
        <f>SUM(B9:B16)</f>
        <v>3800000</v>
      </c>
      <c r="C8" s="10">
        <f t="shared" ref="C8:N30" si="1">$B8/12</f>
        <v>316666.66666666669</v>
      </c>
      <c r="D8" s="10">
        <f t="shared" si="1"/>
        <v>316666.66666666669</v>
      </c>
      <c r="E8" s="10">
        <f t="shared" si="1"/>
        <v>316666.66666666669</v>
      </c>
      <c r="F8" s="10">
        <f t="shared" si="1"/>
        <v>316666.66666666669</v>
      </c>
      <c r="G8" s="10">
        <f t="shared" si="1"/>
        <v>316666.66666666669</v>
      </c>
      <c r="H8" s="10">
        <f t="shared" si="1"/>
        <v>316666.66666666669</v>
      </c>
      <c r="I8" s="10">
        <f t="shared" si="1"/>
        <v>316666.66666666669</v>
      </c>
      <c r="J8" s="10">
        <f t="shared" si="1"/>
        <v>316666.66666666669</v>
      </c>
      <c r="K8" s="10">
        <f t="shared" si="1"/>
        <v>316666.66666666669</v>
      </c>
      <c r="L8" s="10">
        <f t="shared" si="1"/>
        <v>316666.66666666669</v>
      </c>
      <c r="M8" s="10">
        <f t="shared" si="1"/>
        <v>316666.66666666669</v>
      </c>
      <c r="N8" s="10">
        <f t="shared" si="1"/>
        <v>316666.66666666669</v>
      </c>
    </row>
    <row r="9" spans="1:14">
      <c r="A9" s="4" t="s">
        <v>4</v>
      </c>
      <c r="B9" s="22">
        <v>1200000</v>
      </c>
      <c r="C9" s="10">
        <f t="shared" si="1"/>
        <v>100000</v>
      </c>
      <c r="D9" s="10">
        <f t="shared" si="1"/>
        <v>100000</v>
      </c>
      <c r="E9" s="10">
        <f t="shared" si="1"/>
        <v>100000</v>
      </c>
      <c r="F9" s="10">
        <f t="shared" si="1"/>
        <v>100000</v>
      </c>
      <c r="G9" s="10">
        <f t="shared" si="1"/>
        <v>100000</v>
      </c>
      <c r="H9" s="10">
        <f t="shared" si="1"/>
        <v>100000</v>
      </c>
      <c r="I9" s="10">
        <f t="shared" si="1"/>
        <v>100000</v>
      </c>
      <c r="J9" s="10">
        <f t="shared" si="1"/>
        <v>100000</v>
      </c>
      <c r="K9" s="10">
        <f t="shared" si="1"/>
        <v>100000</v>
      </c>
      <c r="L9" s="10">
        <f t="shared" si="1"/>
        <v>100000</v>
      </c>
      <c r="M9" s="10">
        <f t="shared" si="1"/>
        <v>100000</v>
      </c>
      <c r="N9" s="10">
        <f t="shared" si="1"/>
        <v>100000</v>
      </c>
    </row>
    <row r="10" spans="1:14">
      <c r="A10" s="4" t="s">
        <v>5</v>
      </c>
      <c r="B10" s="22">
        <v>2000000</v>
      </c>
      <c r="C10" s="10">
        <f t="shared" si="1"/>
        <v>166666.66666666666</v>
      </c>
      <c r="D10" s="10">
        <f t="shared" si="1"/>
        <v>166666.66666666666</v>
      </c>
      <c r="E10" s="10">
        <f t="shared" si="1"/>
        <v>166666.66666666666</v>
      </c>
      <c r="F10" s="10">
        <f t="shared" si="1"/>
        <v>166666.66666666666</v>
      </c>
      <c r="G10" s="10">
        <f t="shared" si="1"/>
        <v>166666.66666666666</v>
      </c>
      <c r="H10" s="10">
        <f t="shared" si="1"/>
        <v>166666.66666666666</v>
      </c>
      <c r="I10" s="10">
        <f t="shared" si="1"/>
        <v>166666.66666666666</v>
      </c>
      <c r="J10" s="10">
        <f t="shared" si="1"/>
        <v>166666.66666666666</v>
      </c>
      <c r="K10" s="10">
        <f t="shared" si="1"/>
        <v>166666.66666666666</v>
      </c>
      <c r="L10" s="10">
        <f t="shared" si="1"/>
        <v>166666.66666666666</v>
      </c>
      <c r="M10" s="10">
        <f t="shared" si="1"/>
        <v>166666.66666666666</v>
      </c>
      <c r="N10" s="10">
        <f t="shared" si="1"/>
        <v>166666.66666666666</v>
      </c>
    </row>
    <row r="11" spans="1:14">
      <c r="A11" s="4" t="s">
        <v>6</v>
      </c>
      <c r="B11" s="22">
        <v>600000</v>
      </c>
      <c r="C11" s="10">
        <f t="shared" si="1"/>
        <v>50000</v>
      </c>
      <c r="D11" s="10">
        <f t="shared" si="1"/>
        <v>50000</v>
      </c>
      <c r="E11" s="10">
        <f t="shared" si="1"/>
        <v>50000</v>
      </c>
      <c r="F11" s="10">
        <f t="shared" si="1"/>
        <v>50000</v>
      </c>
      <c r="G11" s="10">
        <f t="shared" si="1"/>
        <v>50000</v>
      </c>
      <c r="H11" s="10">
        <f t="shared" si="1"/>
        <v>50000</v>
      </c>
      <c r="I11" s="10">
        <f t="shared" si="1"/>
        <v>50000</v>
      </c>
      <c r="J11" s="10">
        <f t="shared" si="1"/>
        <v>50000</v>
      </c>
      <c r="K11" s="10">
        <f t="shared" si="1"/>
        <v>50000</v>
      </c>
      <c r="L11" s="10">
        <f t="shared" si="1"/>
        <v>50000</v>
      </c>
      <c r="M11" s="10">
        <f t="shared" si="1"/>
        <v>50000</v>
      </c>
      <c r="N11" s="10">
        <f t="shared" si="1"/>
        <v>50000</v>
      </c>
    </row>
    <row r="12" spans="1:14">
      <c r="A12" s="4" t="s">
        <v>106</v>
      </c>
      <c r="B12" s="2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4" t="s">
        <v>7</v>
      </c>
      <c r="B13" s="22">
        <v>0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</row>
    <row r="14" spans="1:14">
      <c r="A14" s="4" t="s">
        <v>8</v>
      </c>
      <c r="B14" s="22">
        <f>ANUAL!B13</f>
        <v>0</v>
      </c>
      <c r="C14" s="10">
        <f t="shared" si="1"/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</row>
    <row r="15" spans="1:14">
      <c r="A15" s="4" t="s">
        <v>9</v>
      </c>
      <c r="B15" s="22">
        <f>ANUAL!B14</f>
        <v>0</v>
      </c>
      <c r="C15" s="10">
        <f t="shared" si="1"/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</row>
    <row r="16" spans="1:14">
      <c r="A16" s="4" t="s">
        <v>10</v>
      </c>
      <c r="B16" s="22">
        <f>ANUAL!B15</f>
        <v>0</v>
      </c>
      <c r="C16" s="10">
        <f t="shared" si="1"/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</row>
    <row r="17" spans="1:14">
      <c r="A17" s="4" t="s">
        <v>11</v>
      </c>
      <c r="B17" s="22">
        <f>SUM(B18:B26)</f>
        <v>1882880</v>
      </c>
      <c r="C17" s="10">
        <f t="shared" si="1"/>
        <v>156906.66666666666</v>
      </c>
      <c r="D17" s="10">
        <f t="shared" si="1"/>
        <v>156906.66666666666</v>
      </c>
      <c r="E17" s="10">
        <f t="shared" si="1"/>
        <v>156906.66666666666</v>
      </c>
      <c r="F17" s="10">
        <f t="shared" si="1"/>
        <v>156906.66666666666</v>
      </c>
      <c r="G17" s="10">
        <f t="shared" si="1"/>
        <v>156906.66666666666</v>
      </c>
      <c r="H17" s="10">
        <f t="shared" si="1"/>
        <v>156906.66666666666</v>
      </c>
      <c r="I17" s="10">
        <f t="shared" si="1"/>
        <v>156906.66666666666</v>
      </c>
      <c r="J17" s="10">
        <f t="shared" si="1"/>
        <v>156906.66666666666</v>
      </c>
      <c r="K17" s="10">
        <f t="shared" si="1"/>
        <v>156906.66666666666</v>
      </c>
      <c r="L17" s="10">
        <f t="shared" si="1"/>
        <v>156906.66666666666</v>
      </c>
      <c r="M17" s="10">
        <f t="shared" si="1"/>
        <v>156906.66666666666</v>
      </c>
      <c r="N17" s="10">
        <f t="shared" si="1"/>
        <v>156906.66666666666</v>
      </c>
    </row>
    <row r="18" spans="1:14">
      <c r="A18" s="4" t="s">
        <v>12</v>
      </c>
      <c r="B18" s="22">
        <v>510880</v>
      </c>
      <c r="C18" s="10">
        <f t="shared" si="1"/>
        <v>42573.333333333336</v>
      </c>
      <c r="D18" s="10">
        <f t="shared" si="1"/>
        <v>42573.333333333336</v>
      </c>
      <c r="E18" s="10">
        <f t="shared" si="1"/>
        <v>42573.333333333336</v>
      </c>
      <c r="F18" s="10">
        <f t="shared" si="1"/>
        <v>42573.333333333336</v>
      </c>
      <c r="G18" s="10">
        <f t="shared" si="1"/>
        <v>42573.333333333336</v>
      </c>
      <c r="H18" s="10">
        <f t="shared" si="1"/>
        <v>42573.333333333336</v>
      </c>
      <c r="I18" s="10">
        <f t="shared" si="1"/>
        <v>42573.333333333336</v>
      </c>
      <c r="J18" s="10">
        <f t="shared" si="1"/>
        <v>42573.333333333336</v>
      </c>
      <c r="K18" s="10">
        <f t="shared" si="1"/>
        <v>42573.333333333336</v>
      </c>
      <c r="L18" s="10">
        <f t="shared" si="1"/>
        <v>42573.333333333336</v>
      </c>
      <c r="M18" s="10">
        <f t="shared" si="1"/>
        <v>42573.333333333336</v>
      </c>
      <c r="N18" s="10">
        <f t="shared" si="1"/>
        <v>42573.333333333336</v>
      </c>
    </row>
    <row r="19" spans="1:14">
      <c r="A19" s="4" t="s">
        <v>13</v>
      </c>
      <c r="B19" s="22">
        <v>250000</v>
      </c>
      <c r="C19" s="10">
        <f t="shared" si="1"/>
        <v>20833.333333333332</v>
      </c>
      <c r="D19" s="10">
        <f t="shared" si="1"/>
        <v>20833.333333333332</v>
      </c>
      <c r="E19" s="10">
        <f t="shared" si="1"/>
        <v>20833.333333333332</v>
      </c>
      <c r="F19" s="10">
        <f t="shared" si="1"/>
        <v>20833.333333333332</v>
      </c>
      <c r="G19" s="10">
        <f t="shared" si="1"/>
        <v>20833.333333333332</v>
      </c>
      <c r="H19" s="10">
        <f t="shared" si="1"/>
        <v>20833.333333333332</v>
      </c>
      <c r="I19" s="10">
        <f t="shared" si="1"/>
        <v>20833.333333333332</v>
      </c>
      <c r="J19" s="10">
        <f t="shared" si="1"/>
        <v>20833.333333333332</v>
      </c>
      <c r="K19" s="10">
        <f t="shared" si="1"/>
        <v>20833.333333333332</v>
      </c>
      <c r="L19" s="10">
        <f t="shared" si="1"/>
        <v>20833.333333333332</v>
      </c>
      <c r="M19" s="10">
        <f t="shared" si="1"/>
        <v>20833.333333333332</v>
      </c>
      <c r="N19" s="10">
        <f t="shared" si="1"/>
        <v>20833.333333333332</v>
      </c>
    </row>
    <row r="20" spans="1:14">
      <c r="A20" s="4" t="s">
        <v>14</v>
      </c>
      <c r="B20" s="22">
        <v>50000</v>
      </c>
      <c r="C20" s="10">
        <f t="shared" si="1"/>
        <v>4166.666666666667</v>
      </c>
      <c r="D20" s="10">
        <f t="shared" si="1"/>
        <v>4166.666666666667</v>
      </c>
      <c r="E20" s="10">
        <f t="shared" si="1"/>
        <v>4166.666666666667</v>
      </c>
      <c r="F20" s="10">
        <f t="shared" si="1"/>
        <v>4166.666666666667</v>
      </c>
      <c r="G20" s="10">
        <f t="shared" si="1"/>
        <v>4166.666666666667</v>
      </c>
      <c r="H20" s="10">
        <f t="shared" si="1"/>
        <v>4166.666666666667</v>
      </c>
      <c r="I20" s="10">
        <f t="shared" si="1"/>
        <v>4166.666666666667</v>
      </c>
      <c r="J20" s="10">
        <f t="shared" si="1"/>
        <v>4166.666666666667</v>
      </c>
      <c r="K20" s="10">
        <f t="shared" si="1"/>
        <v>4166.666666666667</v>
      </c>
      <c r="L20" s="10">
        <f t="shared" si="1"/>
        <v>4166.666666666667</v>
      </c>
      <c r="M20" s="10">
        <f t="shared" si="1"/>
        <v>4166.666666666667</v>
      </c>
      <c r="N20" s="10">
        <f t="shared" si="1"/>
        <v>4166.666666666667</v>
      </c>
    </row>
    <row r="21" spans="1:14">
      <c r="A21" s="4" t="s">
        <v>15</v>
      </c>
      <c r="B21" s="22">
        <v>200000</v>
      </c>
      <c r="C21" s="10">
        <f t="shared" si="1"/>
        <v>16666.666666666668</v>
      </c>
      <c r="D21" s="10">
        <f t="shared" si="1"/>
        <v>16666.666666666668</v>
      </c>
      <c r="E21" s="10">
        <f t="shared" si="1"/>
        <v>16666.666666666668</v>
      </c>
      <c r="F21" s="10">
        <f t="shared" si="1"/>
        <v>16666.666666666668</v>
      </c>
      <c r="G21" s="10">
        <f t="shared" si="1"/>
        <v>16666.666666666668</v>
      </c>
      <c r="H21" s="10">
        <f t="shared" si="1"/>
        <v>16666.666666666668</v>
      </c>
      <c r="I21" s="10">
        <f t="shared" si="1"/>
        <v>16666.666666666668</v>
      </c>
      <c r="J21" s="10">
        <f t="shared" si="1"/>
        <v>16666.666666666668</v>
      </c>
      <c r="K21" s="10">
        <f t="shared" si="1"/>
        <v>16666.666666666668</v>
      </c>
      <c r="L21" s="10">
        <f t="shared" si="1"/>
        <v>16666.666666666668</v>
      </c>
      <c r="M21" s="10">
        <f t="shared" si="1"/>
        <v>16666.666666666668</v>
      </c>
      <c r="N21" s="10">
        <f t="shared" si="1"/>
        <v>16666.666666666668</v>
      </c>
    </row>
    <row r="22" spans="1:14">
      <c r="A22" s="4" t="s">
        <v>16</v>
      </c>
      <c r="B22" s="22">
        <v>80000</v>
      </c>
      <c r="C22" s="10">
        <f t="shared" si="1"/>
        <v>6666.666666666667</v>
      </c>
      <c r="D22" s="10">
        <f t="shared" si="1"/>
        <v>6666.666666666667</v>
      </c>
      <c r="E22" s="10">
        <f t="shared" si="1"/>
        <v>6666.666666666667</v>
      </c>
      <c r="F22" s="10">
        <f t="shared" si="1"/>
        <v>6666.666666666667</v>
      </c>
      <c r="G22" s="10">
        <f t="shared" si="1"/>
        <v>6666.666666666667</v>
      </c>
      <c r="H22" s="10">
        <f t="shared" si="1"/>
        <v>6666.666666666667</v>
      </c>
      <c r="I22" s="10">
        <f t="shared" si="1"/>
        <v>6666.666666666667</v>
      </c>
      <c r="J22" s="10">
        <f t="shared" si="1"/>
        <v>6666.666666666667</v>
      </c>
      <c r="K22" s="10">
        <f t="shared" si="1"/>
        <v>6666.666666666667</v>
      </c>
      <c r="L22" s="10">
        <f t="shared" si="1"/>
        <v>6666.666666666667</v>
      </c>
      <c r="M22" s="10">
        <f t="shared" si="1"/>
        <v>6666.666666666667</v>
      </c>
      <c r="N22" s="10">
        <f t="shared" si="1"/>
        <v>6666.666666666667</v>
      </c>
    </row>
    <row r="23" spans="1:14">
      <c r="A23" s="4" t="s">
        <v>17</v>
      </c>
      <c r="B23" s="22">
        <v>515000</v>
      </c>
      <c r="C23" s="10">
        <f t="shared" si="1"/>
        <v>42916.666666666664</v>
      </c>
      <c r="D23" s="10">
        <f t="shared" si="1"/>
        <v>42916.666666666664</v>
      </c>
      <c r="E23" s="10">
        <f t="shared" si="1"/>
        <v>42916.666666666664</v>
      </c>
      <c r="F23" s="10">
        <f t="shared" si="1"/>
        <v>42916.666666666664</v>
      </c>
      <c r="G23" s="10">
        <f t="shared" si="1"/>
        <v>42916.666666666664</v>
      </c>
      <c r="H23" s="10">
        <f t="shared" si="1"/>
        <v>42916.666666666664</v>
      </c>
      <c r="I23" s="10">
        <f t="shared" si="1"/>
        <v>42916.666666666664</v>
      </c>
      <c r="J23" s="10">
        <f t="shared" si="1"/>
        <v>42916.666666666664</v>
      </c>
      <c r="K23" s="10">
        <f t="shared" si="1"/>
        <v>42916.666666666664</v>
      </c>
      <c r="L23" s="10">
        <f t="shared" si="1"/>
        <v>42916.666666666664</v>
      </c>
      <c r="M23" s="10">
        <f t="shared" si="1"/>
        <v>42916.666666666664</v>
      </c>
      <c r="N23" s="10">
        <f t="shared" si="1"/>
        <v>42916.666666666664</v>
      </c>
    </row>
    <row r="24" spans="1:14">
      <c r="A24" s="4" t="s">
        <v>18</v>
      </c>
      <c r="B24" s="22">
        <v>12000</v>
      </c>
      <c r="C24" s="10">
        <f t="shared" si="1"/>
        <v>1000</v>
      </c>
      <c r="D24" s="10">
        <f t="shared" si="1"/>
        <v>1000</v>
      </c>
      <c r="E24" s="10">
        <f t="shared" si="1"/>
        <v>1000</v>
      </c>
      <c r="F24" s="10">
        <f t="shared" si="1"/>
        <v>1000</v>
      </c>
      <c r="G24" s="10">
        <f t="shared" si="1"/>
        <v>1000</v>
      </c>
      <c r="H24" s="10">
        <f t="shared" si="1"/>
        <v>1000</v>
      </c>
      <c r="I24" s="10">
        <f t="shared" si="1"/>
        <v>1000</v>
      </c>
      <c r="J24" s="10">
        <f t="shared" si="1"/>
        <v>1000</v>
      </c>
      <c r="K24" s="10">
        <f t="shared" si="1"/>
        <v>1000</v>
      </c>
      <c r="L24" s="10">
        <f t="shared" si="1"/>
        <v>1000</v>
      </c>
      <c r="M24" s="10">
        <f t="shared" si="1"/>
        <v>1000</v>
      </c>
      <c r="N24" s="10">
        <f t="shared" si="1"/>
        <v>1000</v>
      </c>
    </row>
    <row r="25" spans="1:14">
      <c r="A25" s="4" t="s">
        <v>19</v>
      </c>
      <c r="B25" s="22">
        <v>40000</v>
      </c>
      <c r="C25" s="10">
        <f t="shared" si="1"/>
        <v>3333.3333333333335</v>
      </c>
      <c r="D25" s="10">
        <f t="shared" si="1"/>
        <v>3333.3333333333335</v>
      </c>
      <c r="E25" s="10">
        <f t="shared" si="1"/>
        <v>3333.3333333333335</v>
      </c>
      <c r="F25" s="10">
        <f t="shared" si="1"/>
        <v>3333.3333333333335</v>
      </c>
      <c r="G25" s="10">
        <f t="shared" si="1"/>
        <v>3333.3333333333335</v>
      </c>
      <c r="H25" s="10">
        <f t="shared" si="1"/>
        <v>3333.3333333333335</v>
      </c>
      <c r="I25" s="10">
        <f t="shared" si="1"/>
        <v>3333.3333333333335</v>
      </c>
      <c r="J25" s="10">
        <f t="shared" si="1"/>
        <v>3333.3333333333335</v>
      </c>
      <c r="K25" s="10">
        <f t="shared" si="1"/>
        <v>3333.3333333333335</v>
      </c>
      <c r="L25" s="10">
        <f t="shared" si="1"/>
        <v>3333.3333333333335</v>
      </c>
      <c r="M25" s="10">
        <f t="shared" si="1"/>
        <v>3333.3333333333335</v>
      </c>
      <c r="N25" s="10">
        <f t="shared" si="1"/>
        <v>3333.3333333333335</v>
      </c>
    </row>
    <row r="26" spans="1:14">
      <c r="A26" s="4" t="s">
        <v>20</v>
      </c>
      <c r="B26" s="22">
        <v>225000</v>
      </c>
      <c r="C26" s="10">
        <f t="shared" si="1"/>
        <v>18750</v>
      </c>
      <c r="D26" s="10">
        <f t="shared" si="1"/>
        <v>18750</v>
      </c>
      <c r="E26" s="10">
        <f t="shared" si="1"/>
        <v>18750</v>
      </c>
      <c r="F26" s="10">
        <f t="shared" si="1"/>
        <v>18750</v>
      </c>
      <c r="G26" s="10">
        <f t="shared" si="1"/>
        <v>18750</v>
      </c>
      <c r="H26" s="10">
        <f t="shared" si="1"/>
        <v>18750</v>
      </c>
      <c r="I26" s="10">
        <f t="shared" si="1"/>
        <v>18750</v>
      </c>
      <c r="J26" s="10">
        <f t="shared" si="1"/>
        <v>18750</v>
      </c>
      <c r="K26" s="10">
        <f t="shared" si="1"/>
        <v>18750</v>
      </c>
      <c r="L26" s="10">
        <f t="shared" si="1"/>
        <v>18750</v>
      </c>
      <c r="M26" s="10">
        <f t="shared" si="1"/>
        <v>18750</v>
      </c>
      <c r="N26" s="10">
        <f t="shared" si="1"/>
        <v>18750</v>
      </c>
    </row>
    <row r="27" spans="1:14">
      <c r="A27" s="4" t="s">
        <v>21</v>
      </c>
      <c r="B27" s="22">
        <f>SUM(B28:B36)</f>
        <v>4074700</v>
      </c>
      <c r="C27" s="10">
        <f t="shared" si="1"/>
        <v>339558.33333333331</v>
      </c>
      <c r="D27" s="10">
        <f t="shared" si="1"/>
        <v>339558.33333333331</v>
      </c>
      <c r="E27" s="10">
        <f t="shared" si="1"/>
        <v>339558.33333333331</v>
      </c>
      <c r="F27" s="10">
        <f t="shared" si="1"/>
        <v>339558.33333333331</v>
      </c>
      <c r="G27" s="10">
        <f t="shared" si="1"/>
        <v>339558.33333333331</v>
      </c>
      <c r="H27" s="10">
        <f t="shared" si="1"/>
        <v>339558.33333333331</v>
      </c>
      <c r="I27" s="10">
        <f t="shared" si="1"/>
        <v>339558.33333333331</v>
      </c>
      <c r="J27" s="10">
        <f t="shared" si="1"/>
        <v>339558.33333333331</v>
      </c>
      <c r="K27" s="10">
        <f t="shared" si="1"/>
        <v>339558.33333333331</v>
      </c>
      <c r="L27" s="10">
        <f t="shared" si="1"/>
        <v>339558.33333333331</v>
      </c>
      <c r="M27" s="10">
        <f t="shared" si="1"/>
        <v>339558.33333333331</v>
      </c>
      <c r="N27" s="10">
        <f t="shared" si="1"/>
        <v>339558.33333333331</v>
      </c>
    </row>
    <row r="28" spans="1:14">
      <c r="A28" s="4" t="s">
        <v>22</v>
      </c>
      <c r="B28" s="22">
        <v>1020000</v>
      </c>
      <c r="C28" s="10">
        <f t="shared" si="1"/>
        <v>85000</v>
      </c>
      <c r="D28" s="10">
        <f t="shared" si="1"/>
        <v>85000</v>
      </c>
      <c r="E28" s="10">
        <f t="shared" si="1"/>
        <v>85000</v>
      </c>
      <c r="F28" s="10">
        <f t="shared" si="1"/>
        <v>85000</v>
      </c>
      <c r="G28" s="10">
        <f t="shared" si="1"/>
        <v>85000</v>
      </c>
      <c r="H28" s="10">
        <f t="shared" si="1"/>
        <v>85000</v>
      </c>
      <c r="I28" s="10">
        <f t="shared" si="1"/>
        <v>85000</v>
      </c>
      <c r="J28" s="10">
        <f t="shared" si="1"/>
        <v>85000</v>
      </c>
      <c r="K28" s="10">
        <f t="shared" si="1"/>
        <v>85000</v>
      </c>
      <c r="L28" s="10">
        <f t="shared" si="1"/>
        <v>85000</v>
      </c>
      <c r="M28" s="10">
        <f t="shared" si="1"/>
        <v>85000</v>
      </c>
      <c r="N28" s="10">
        <f t="shared" si="1"/>
        <v>85000</v>
      </c>
    </row>
    <row r="29" spans="1:14">
      <c r="A29" s="4" t="s">
        <v>23</v>
      </c>
      <c r="B29" s="22">
        <v>95000</v>
      </c>
      <c r="C29" s="10">
        <f t="shared" si="1"/>
        <v>7916.666666666667</v>
      </c>
      <c r="D29" s="10">
        <f t="shared" si="1"/>
        <v>7916.666666666667</v>
      </c>
      <c r="E29" s="10">
        <f t="shared" si="1"/>
        <v>7916.666666666667</v>
      </c>
      <c r="F29" s="10">
        <f t="shared" si="1"/>
        <v>7916.666666666667</v>
      </c>
      <c r="G29" s="10">
        <f t="shared" si="1"/>
        <v>7916.666666666667</v>
      </c>
      <c r="H29" s="10">
        <f t="shared" si="1"/>
        <v>7916.666666666667</v>
      </c>
      <c r="I29" s="10">
        <f t="shared" si="1"/>
        <v>7916.666666666667</v>
      </c>
      <c r="J29" s="10">
        <f t="shared" si="1"/>
        <v>7916.666666666667</v>
      </c>
      <c r="K29" s="10">
        <f t="shared" si="1"/>
        <v>7916.666666666667</v>
      </c>
      <c r="L29" s="10">
        <f t="shared" si="1"/>
        <v>7916.666666666667</v>
      </c>
      <c r="M29" s="10">
        <f t="shared" si="1"/>
        <v>7916.666666666667</v>
      </c>
      <c r="N29" s="10">
        <f t="shared" si="1"/>
        <v>7916.666666666667</v>
      </c>
    </row>
    <row r="30" spans="1:14">
      <c r="A30" s="4" t="s">
        <v>24</v>
      </c>
      <c r="B30" s="22">
        <v>750000</v>
      </c>
      <c r="C30" s="10">
        <f t="shared" si="1"/>
        <v>62500</v>
      </c>
      <c r="D30" s="10">
        <f t="shared" si="1"/>
        <v>62500</v>
      </c>
      <c r="E30" s="10">
        <f t="shared" si="1"/>
        <v>62500</v>
      </c>
      <c r="F30" s="10">
        <f t="shared" ref="D30:N46" si="2">$B30/12</f>
        <v>62500</v>
      </c>
      <c r="G30" s="10">
        <f t="shared" si="2"/>
        <v>62500</v>
      </c>
      <c r="H30" s="10">
        <f t="shared" si="2"/>
        <v>62500</v>
      </c>
      <c r="I30" s="10">
        <f t="shared" si="2"/>
        <v>62500</v>
      </c>
      <c r="J30" s="10">
        <f t="shared" si="2"/>
        <v>62500</v>
      </c>
      <c r="K30" s="10">
        <f t="shared" si="2"/>
        <v>62500</v>
      </c>
      <c r="L30" s="10">
        <f t="shared" si="2"/>
        <v>62500</v>
      </c>
      <c r="M30" s="10">
        <f t="shared" si="2"/>
        <v>62500</v>
      </c>
      <c r="N30" s="10">
        <f t="shared" si="2"/>
        <v>62500</v>
      </c>
    </row>
    <row r="31" spans="1:14">
      <c r="A31" s="4" t="s">
        <v>25</v>
      </c>
      <c r="B31" s="22">
        <v>22000</v>
      </c>
      <c r="C31" s="10">
        <f t="shared" ref="C31:N66" si="3">$B31/12</f>
        <v>1833.3333333333333</v>
      </c>
      <c r="D31" s="10">
        <f t="shared" si="2"/>
        <v>1833.3333333333333</v>
      </c>
      <c r="E31" s="10">
        <f t="shared" si="2"/>
        <v>1833.3333333333333</v>
      </c>
      <c r="F31" s="10">
        <f t="shared" si="2"/>
        <v>1833.3333333333333</v>
      </c>
      <c r="G31" s="10">
        <f t="shared" si="2"/>
        <v>1833.3333333333333</v>
      </c>
      <c r="H31" s="10">
        <f t="shared" si="2"/>
        <v>1833.3333333333333</v>
      </c>
      <c r="I31" s="10">
        <f t="shared" si="2"/>
        <v>1833.3333333333333</v>
      </c>
      <c r="J31" s="10">
        <f t="shared" si="2"/>
        <v>1833.3333333333333</v>
      </c>
      <c r="K31" s="10">
        <f t="shared" si="2"/>
        <v>1833.3333333333333</v>
      </c>
      <c r="L31" s="10">
        <f t="shared" si="2"/>
        <v>1833.3333333333333</v>
      </c>
      <c r="M31" s="10">
        <f t="shared" si="2"/>
        <v>1833.3333333333333</v>
      </c>
      <c r="N31" s="10">
        <f t="shared" si="2"/>
        <v>1833.3333333333333</v>
      </c>
    </row>
    <row r="32" spans="1:14">
      <c r="A32" s="4" t="s">
        <v>26</v>
      </c>
      <c r="B32" s="22">
        <v>150000</v>
      </c>
      <c r="C32" s="10">
        <f t="shared" si="3"/>
        <v>12500</v>
      </c>
      <c r="D32" s="10">
        <f t="shared" si="2"/>
        <v>12500</v>
      </c>
      <c r="E32" s="10">
        <f t="shared" si="2"/>
        <v>12500</v>
      </c>
      <c r="F32" s="10">
        <f t="shared" si="2"/>
        <v>12500</v>
      </c>
      <c r="G32" s="10">
        <f t="shared" si="2"/>
        <v>12500</v>
      </c>
      <c r="H32" s="10">
        <f t="shared" si="2"/>
        <v>12500</v>
      </c>
      <c r="I32" s="10">
        <f t="shared" si="2"/>
        <v>12500</v>
      </c>
      <c r="J32" s="10">
        <f t="shared" si="2"/>
        <v>12500</v>
      </c>
      <c r="K32" s="10">
        <f t="shared" si="2"/>
        <v>12500</v>
      </c>
      <c r="L32" s="10">
        <f t="shared" si="2"/>
        <v>12500</v>
      </c>
      <c r="M32" s="10">
        <f t="shared" si="2"/>
        <v>12500</v>
      </c>
      <c r="N32" s="10">
        <f t="shared" si="2"/>
        <v>12500</v>
      </c>
    </row>
    <row r="33" spans="1:14">
      <c r="A33" s="4" t="s">
        <v>27</v>
      </c>
      <c r="B33" s="22">
        <v>225000</v>
      </c>
      <c r="C33" s="10">
        <f t="shared" si="3"/>
        <v>18750</v>
      </c>
      <c r="D33" s="10">
        <f t="shared" si="2"/>
        <v>18750</v>
      </c>
      <c r="E33" s="10">
        <f t="shared" si="2"/>
        <v>18750</v>
      </c>
      <c r="F33" s="10">
        <f t="shared" si="2"/>
        <v>18750</v>
      </c>
      <c r="G33" s="10">
        <f t="shared" si="2"/>
        <v>18750</v>
      </c>
      <c r="H33" s="10">
        <f t="shared" si="2"/>
        <v>18750</v>
      </c>
      <c r="I33" s="10">
        <f t="shared" si="2"/>
        <v>18750</v>
      </c>
      <c r="J33" s="10">
        <f t="shared" si="2"/>
        <v>18750</v>
      </c>
      <c r="K33" s="10">
        <f t="shared" si="2"/>
        <v>18750</v>
      </c>
      <c r="L33" s="10">
        <f t="shared" si="2"/>
        <v>18750</v>
      </c>
      <c r="M33" s="10">
        <f t="shared" si="2"/>
        <v>18750</v>
      </c>
      <c r="N33" s="10">
        <f t="shared" si="2"/>
        <v>18750</v>
      </c>
    </row>
    <row r="34" spans="1:14">
      <c r="A34" s="4" t="s">
        <v>28</v>
      </c>
      <c r="B34" s="22">
        <v>120000</v>
      </c>
      <c r="C34" s="10">
        <f t="shared" si="3"/>
        <v>10000</v>
      </c>
      <c r="D34" s="10">
        <f t="shared" si="2"/>
        <v>10000</v>
      </c>
      <c r="E34" s="10">
        <f t="shared" si="2"/>
        <v>10000</v>
      </c>
      <c r="F34" s="10">
        <f t="shared" si="2"/>
        <v>10000</v>
      </c>
      <c r="G34" s="10">
        <f t="shared" si="2"/>
        <v>10000</v>
      </c>
      <c r="H34" s="10">
        <f t="shared" si="2"/>
        <v>10000</v>
      </c>
      <c r="I34" s="10">
        <f t="shared" si="2"/>
        <v>10000</v>
      </c>
      <c r="J34" s="10">
        <f t="shared" si="2"/>
        <v>10000</v>
      </c>
      <c r="K34" s="10">
        <f t="shared" si="2"/>
        <v>10000</v>
      </c>
      <c r="L34" s="10">
        <f t="shared" si="2"/>
        <v>10000</v>
      </c>
      <c r="M34" s="10">
        <f t="shared" si="2"/>
        <v>10000</v>
      </c>
      <c r="N34" s="10">
        <f t="shared" si="2"/>
        <v>10000</v>
      </c>
    </row>
    <row r="35" spans="1:14">
      <c r="A35" s="4" t="s">
        <v>29</v>
      </c>
      <c r="B35" s="22">
        <v>280000</v>
      </c>
      <c r="C35" s="10">
        <f t="shared" si="3"/>
        <v>23333.333333333332</v>
      </c>
      <c r="D35" s="10">
        <f t="shared" si="2"/>
        <v>23333.333333333332</v>
      </c>
      <c r="E35" s="10">
        <f t="shared" si="2"/>
        <v>23333.333333333332</v>
      </c>
      <c r="F35" s="10">
        <f t="shared" si="2"/>
        <v>23333.333333333332</v>
      </c>
      <c r="G35" s="10">
        <f t="shared" si="2"/>
        <v>23333.333333333332</v>
      </c>
      <c r="H35" s="10">
        <f t="shared" si="2"/>
        <v>23333.333333333332</v>
      </c>
      <c r="I35" s="10">
        <f t="shared" si="2"/>
        <v>23333.333333333332</v>
      </c>
      <c r="J35" s="10">
        <f t="shared" si="2"/>
        <v>23333.333333333332</v>
      </c>
      <c r="K35" s="10">
        <f t="shared" si="2"/>
        <v>23333.333333333332</v>
      </c>
      <c r="L35" s="10">
        <f t="shared" si="2"/>
        <v>23333.333333333332</v>
      </c>
      <c r="M35" s="10">
        <f t="shared" si="2"/>
        <v>23333.333333333332</v>
      </c>
      <c r="N35" s="10">
        <f t="shared" si="2"/>
        <v>23333.333333333332</v>
      </c>
    </row>
    <row r="36" spans="1:14">
      <c r="A36" s="4" t="s">
        <v>30</v>
      </c>
      <c r="B36" s="22">
        <v>1412700</v>
      </c>
      <c r="C36" s="10">
        <f t="shared" si="3"/>
        <v>117725</v>
      </c>
      <c r="D36" s="10">
        <f t="shared" si="2"/>
        <v>117725</v>
      </c>
      <c r="E36" s="10">
        <f t="shared" si="2"/>
        <v>117725</v>
      </c>
      <c r="F36" s="10">
        <f t="shared" si="2"/>
        <v>117725</v>
      </c>
      <c r="G36" s="10">
        <f t="shared" si="2"/>
        <v>117725</v>
      </c>
      <c r="H36" s="10">
        <f t="shared" si="2"/>
        <v>117725</v>
      </c>
      <c r="I36" s="10">
        <f t="shared" si="2"/>
        <v>117725</v>
      </c>
      <c r="J36" s="10">
        <f t="shared" si="2"/>
        <v>117725</v>
      </c>
      <c r="K36" s="10">
        <f t="shared" si="2"/>
        <v>117725</v>
      </c>
      <c r="L36" s="10">
        <f t="shared" si="2"/>
        <v>117725</v>
      </c>
      <c r="M36" s="10">
        <f t="shared" si="2"/>
        <v>117725</v>
      </c>
      <c r="N36" s="10">
        <f t="shared" si="2"/>
        <v>117725</v>
      </c>
    </row>
    <row r="37" spans="1:14">
      <c r="A37" s="4" t="s">
        <v>31</v>
      </c>
      <c r="B37" s="22">
        <f>SUM(B38:B47)</f>
        <v>1030000</v>
      </c>
      <c r="C37" s="10">
        <f t="shared" si="3"/>
        <v>85833.333333333328</v>
      </c>
      <c r="D37" s="10">
        <f t="shared" si="2"/>
        <v>85833.333333333328</v>
      </c>
      <c r="E37" s="10">
        <f t="shared" si="2"/>
        <v>85833.333333333328</v>
      </c>
      <c r="F37" s="10">
        <f t="shared" si="2"/>
        <v>85833.333333333328</v>
      </c>
      <c r="G37" s="10">
        <f t="shared" si="2"/>
        <v>85833.333333333328</v>
      </c>
      <c r="H37" s="10">
        <f t="shared" si="2"/>
        <v>85833.333333333328</v>
      </c>
      <c r="I37" s="10">
        <f t="shared" si="2"/>
        <v>85833.333333333328</v>
      </c>
      <c r="J37" s="10">
        <f t="shared" si="2"/>
        <v>85833.333333333328</v>
      </c>
      <c r="K37" s="10">
        <f t="shared" si="2"/>
        <v>85833.333333333328</v>
      </c>
      <c r="L37" s="10">
        <f t="shared" si="2"/>
        <v>85833.333333333328</v>
      </c>
      <c r="M37" s="10">
        <f t="shared" si="2"/>
        <v>85833.333333333328</v>
      </c>
      <c r="N37" s="10">
        <f t="shared" si="2"/>
        <v>85833.333333333328</v>
      </c>
    </row>
    <row r="38" spans="1:14">
      <c r="A38" s="4" t="s">
        <v>32</v>
      </c>
      <c r="B38" s="22">
        <v>120000</v>
      </c>
      <c r="C38" s="10">
        <f t="shared" si="3"/>
        <v>10000</v>
      </c>
      <c r="D38" s="10">
        <f t="shared" si="2"/>
        <v>10000</v>
      </c>
      <c r="E38" s="10">
        <f t="shared" si="2"/>
        <v>10000</v>
      </c>
      <c r="F38" s="10">
        <f t="shared" si="2"/>
        <v>10000</v>
      </c>
      <c r="G38" s="10">
        <f t="shared" si="2"/>
        <v>10000</v>
      </c>
      <c r="H38" s="10">
        <f t="shared" si="2"/>
        <v>10000</v>
      </c>
      <c r="I38" s="10">
        <f t="shared" si="2"/>
        <v>10000</v>
      </c>
      <c r="J38" s="10">
        <f t="shared" si="2"/>
        <v>10000</v>
      </c>
      <c r="K38" s="10">
        <f t="shared" si="2"/>
        <v>10000</v>
      </c>
      <c r="L38" s="10">
        <f t="shared" si="2"/>
        <v>10000</v>
      </c>
      <c r="M38" s="10">
        <f t="shared" si="2"/>
        <v>10000</v>
      </c>
      <c r="N38" s="10">
        <f t="shared" si="2"/>
        <v>10000</v>
      </c>
    </row>
    <row r="39" spans="1:14">
      <c r="A39" s="4" t="s">
        <v>33</v>
      </c>
      <c r="B39" s="22">
        <v>300000</v>
      </c>
      <c r="C39" s="10">
        <f t="shared" si="3"/>
        <v>25000</v>
      </c>
      <c r="D39" s="10">
        <f t="shared" si="2"/>
        <v>25000</v>
      </c>
      <c r="E39" s="10">
        <f t="shared" si="2"/>
        <v>25000</v>
      </c>
      <c r="F39" s="10">
        <f t="shared" si="2"/>
        <v>25000</v>
      </c>
      <c r="G39" s="10">
        <f t="shared" si="2"/>
        <v>25000</v>
      </c>
      <c r="H39" s="10">
        <f t="shared" si="2"/>
        <v>25000</v>
      </c>
      <c r="I39" s="10">
        <f t="shared" si="2"/>
        <v>25000</v>
      </c>
      <c r="J39" s="10">
        <f t="shared" si="2"/>
        <v>25000</v>
      </c>
      <c r="K39" s="10">
        <f t="shared" si="2"/>
        <v>25000</v>
      </c>
      <c r="L39" s="10">
        <f t="shared" si="2"/>
        <v>25000</v>
      </c>
      <c r="M39" s="10">
        <f t="shared" si="2"/>
        <v>25000</v>
      </c>
      <c r="N39" s="10">
        <f t="shared" si="2"/>
        <v>25000</v>
      </c>
    </row>
    <row r="40" spans="1:14">
      <c r="A40" s="4" t="s">
        <v>34</v>
      </c>
      <c r="B40" s="22">
        <f>ANUAL!B39</f>
        <v>0</v>
      </c>
      <c r="C40" s="10">
        <f t="shared" si="3"/>
        <v>0</v>
      </c>
      <c r="D40" s="10">
        <f t="shared" si="2"/>
        <v>0</v>
      </c>
      <c r="E40" s="10">
        <f t="shared" si="2"/>
        <v>0</v>
      </c>
      <c r="F40" s="10">
        <f t="shared" si="2"/>
        <v>0</v>
      </c>
      <c r="G40" s="10">
        <f t="shared" si="2"/>
        <v>0</v>
      </c>
      <c r="H40" s="10">
        <f t="shared" si="2"/>
        <v>0</v>
      </c>
      <c r="I40" s="10">
        <f t="shared" si="2"/>
        <v>0</v>
      </c>
      <c r="J40" s="10">
        <f t="shared" si="2"/>
        <v>0</v>
      </c>
      <c r="K40" s="10">
        <f t="shared" si="2"/>
        <v>0</v>
      </c>
      <c r="L40" s="10">
        <f t="shared" si="2"/>
        <v>0</v>
      </c>
      <c r="M40" s="10">
        <f t="shared" si="2"/>
        <v>0</v>
      </c>
      <c r="N40" s="10">
        <f t="shared" si="2"/>
        <v>0</v>
      </c>
    </row>
    <row r="41" spans="1:14">
      <c r="A41" s="4" t="s">
        <v>35</v>
      </c>
      <c r="B41" s="22">
        <v>610000</v>
      </c>
      <c r="C41" s="10">
        <f t="shared" si="3"/>
        <v>50833.333333333336</v>
      </c>
      <c r="D41" s="10">
        <f t="shared" si="2"/>
        <v>50833.333333333336</v>
      </c>
      <c r="E41" s="10">
        <f t="shared" si="2"/>
        <v>50833.333333333336</v>
      </c>
      <c r="F41" s="10">
        <f t="shared" si="2"/>
        <v>50833.333333333336</v>
      </c>
      <c r="G41" s="10">
        <f t="shared" si="2"/>
        <v>50833.333333333336</v>
      </c>
      <c r="H41" s="10">
        <f t="shared" si="2"/>
        <v>50833.333333333336</v>
      </c>
      <c r="I41" s="10">
        <f t="shared" si="2"/>
        <v>50833.333333333336</v>
      </c>
      <c r="J41" s="10">
        <f t="shared" si="2"/>
        <v>50833.333333333336</v>
      </c>
      <c r="K41" s="10">
        <f t="shared" si="2"/>
        <v>50833.333333333336</v>
      </c>
      <c r="L41" s="10">
        <f t="shared" si="2"/>
        <v>50833.333333333336</v>
      </c>
      <c r="M41" s="10">
        <f t="shared" si="2"/>
        <v>50833.333333333336</v>
      </c>
      <c r="N41" s="10">
        <f t="shared" si="2"/>
        <v>50833.333333333336</v>
      </c>
    </row>
    <row r="42" spans="1:14">
      <c r="A42" s="4" t="s">
        <v>107</v>
      </c>
      <c r="B42" s="22"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>
      <c r="A43" s="4" t="s">
        <v>36</v>
      </c>
      <c r="B43" s="22">
        <f>ANUAL!B41</f>
        <v>0</v>
      </c>
      <c r="C43" s="10">
        <f t="shared" si="3"/>
        <v>0</v>
      </c>
      <c r="D43" s="10">
        <f t="shared" si="2"/>
        <v>0</v>
      </c>
      <c r="E43" s="10">
        <f t="shared" si="2"/>
        <v>0</v>
      </c>
      <c r="F43" s="10">
        <f t="shared" si="2"/>
        <v>0</v>
      </c>
      <c r="G43" s="10">
        <f t="shared" si="2"/>
        <v>0</v>
      </c>
      <c r="H43" s="10">
        <f t="shared" si="2"/>
        <v>0</v>
      </c>
      <c r="I43" s="10">
        <f t="shared" si="2"/>
        <v>0</v>
      </c>
      <c r="J43" s="10">
        <f t="shared" si="2"/>
        <v>0</v>
      </c>
      <c r="K43" s="10">
        <f t="shared" si="2"/>
        <v>0</v>
      </c>
      <c r="L43" s="10">
        <f t="shared" si="2"/>
        <v>0</v>
      </c>
      <c r="M43" s="10">
        <f t="shared" si="2"/>
        <v>0</v>
      </c>
      <c r="N43" s="10">
        <f t="shared" si="2"/>
        <v>0</v>
      </c>
    </row>
    <row r="44" spans="1:14">
      <c r="A44" s="4" t="s">
        <v>37</v>
      </c>
      <c r="B44" s="22">
        <f>ANUAL!B42</f>
        <v>0</v>
      </c>
      <c r="C44" s="10">
        <f t="shared" si="3"/>
        <v>0</v>
      </c>
      <c r="D44" s="10">
        <f t="shared" si="2"/>
        <v>0</v>
      </c>
      <c r="E44" s="10">
        <f t="shared" si="2"/>
        <v>0</v>
      </c>
      <c r="F44" s="10">
        <f t="shared" si="2"/>
        <v>0</v>
      </c>
      <c r="G44" s="10">
        <f t="shared" si="2"/>
        <v>0</v>
      </c>
      <c r="H44" s="10">
        <f t="shared" si="2"/>
        <v>0</v>
      </c>
      <c r="I44" s="10">
        <f t="shared" si="2"/>
        <v>0</v>
      </c>
      <c r="J44" s="10">
        <f t="shared" si="2"/>
        <v>0</v>
      </c>
      <c r="K44" s="10">
        <f t="shared" si="2"/>
        <v>0</v>
      </c>
      <c r="L44" s="10">
        <f t="shared" si="2"/>
        <v>0</v>
      </c>
      <c r="M44" s="10">
        <f t="shared" si="2"/>
        <v>0</v>
      </c>
      <c r="N44" s="10">
        <f t="shared" si="2"/>
        <v>0</v>
      </c>
    </row>
    <row r="45" spans="1:14">
      <c r="A45" s="4" t="s">
        <v>38</v>
      </c>
      <c r="B45" s="22">
        <f>ANUAL!B43</f>
        <v>0</v>
      </c>
      <c r="C45" s="10">
        <f t="shared" si="3"/>
        <v>0</v>
      </c>
      <c r="D45" s="10">
        <f t="shared" si="2"/>
        <v>0</v>
      </c>
      <c r="E45" s="10">
        <f t="shared" si="2"/>
        <v>0</v>
      </c>
      <c r="F45" s="10">
        <f t="shared" si="2"/>
        <v>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0</v>
      </c>
      <c r="L45" s="10">
        <f t="shared" si="2"/>
        <v>0</v>
      </c>
      <c r="M45" s="10">
        <f t="shared" si="2"/>
        <v>0</v>
      </c>
      <c r="N45" s="10">
        <f t="shared" si="2"/>
        <v>0</v>
      </c>
    </row>
    <row r="46" spans="1:14">
      <c r="A46" s="4" t="s">
        <v>39</v>
      </c>
      <c r="B46" s="22">
        <f>ANUAL!B44</f>
        <v>0</v>
      </c>
      <c r="C46" s="10">
        <f t="shared" si="3"/>
        <v>0</v>
      </c>
      <c r="D46" s="10">
        <f t="shared" si="2"/>
        <v>0</v>
      </c>
      <c r="E46" s="10">
        <f t="shared" si="2"/>
        <v>0</v>
      </c>
      <c r="F46" s="10">
        <f t="shared" si="2"/>
        <v>0</v>
      </c>
      <c r="G46" s="10">
        <f t="shared" si="2"/>
        <v>0</v>
      </c>
      <c r="H46" s="10">
        <f t="shared" si="2"/>
        <v>0</v>
      </c>
      <c r="I46" s="10">
        <f t="shared" si="2"/>
        <v>0</v>
      </c>
      <c r="J46" s="10">
        <f t="shared" si="2"/>
        <v>0</v>
      </c>
      <c r="K46" s="10">
        <f t="shared" si="2"/>
        <v>0</v>
      </c>
      <c r="L46" s="10">
        <f t="shared" si="2"/>
        <v>0</v>
      </c>
      <c r="M46" s="10">
        <f t="shared" si="2"/>
        <v>0</v>
      </c>
      <c r="N46" s="10">
        <f t="shared" si="2"/>
        <v>0</v>
      </c>
    </row>
    <row r="47" spans="1:14">
      <c r="A47" s="4" t="s">
        <v>40</v>
      </c>
      <c r="B47" s="22">
        <f>ANUAL!B45</f>
        <v>0</v>
      </c>
      <c r="C47" s="10">
        <f t="shared" si="3"/>
        <v>0</v>
      </c>
      <c r="D47" s="10">
        <f t="shared" si="3"/>
        <v>0</v>
      </c>
      <c r="E47" s="10">
        <f t="shared" si="3"/>
        <v>0</v>
      </c>
      <c r="F47" s="10">
        <f t="shared" si="3"/>
        <v>0</v>
      </c>
      <c r="G47" s="10">
        <f t="shared" si="3"/>
        <v>0</v>
      </c>
      <c r="H47" s="10">
        <f t="shared" si="3"/>
        <v>0</v>
      </c>
      <c r="I47" s="10">
        <f t="shared" si="3"/>
        <v>0</v>
      </c>
      <c r="J47" s="10">
        <f t="shared" si="3"/>
        <v>0</v>
      </c>
      <c r="K47" s="10">
        <f t="shared" si="3"/>
        <v>0</v>
      </c>
      <c r="L47" s="10">
        <f t="shared" si="3"/>
        <v>0</v>
      </c>
      <c r="M47" s="10">
        <f t="shared" si="3"/>
        <v>0</v>
      </c>
      <c r="N47" s="10">
        <f t="shared" si="3"/>
        <v>0</v>
      </c>
    </row>
    <row r="48" spans="1:14">
      <c r="A48" s="4" t="s">
        <v>41</v>
      </c>
      <c r="B48" s="22">
        <f>SUM(B49:B57)</f>
        <v>0</v>
      </c>
      <c r="C48" s="10">
        <f t="shared" si="3"/>
        <v>0</v>
      </c>
      <c r="D48" s="10">
        <f t="shared" si="3"/>
        <v>0</v>
      </c>
      <c r="E48" s="10">
        <f t="shared" si="3"/>
        <v>0</v>
      </c>
      <c r="F48" s="10">
        <f t="shared" si="3"/>
        <v>0</v>
      </c>
      <c r="G48" s="10">
        <f t="shared" si="3"/>
        <v>0</v>
      </c>
      <c r="H48" s="10">
        <f t="shared" si="3"/>
        <v>0</v>
      </c>
      <c r="I48" s="10">
        <f t="shared" si="3"/>
        <v>0</v>
      </c>
      <c r="J48" s="10">
        <f t="shared" si="3"/>
        <v>0</v>
      </c>
      <c r="K48" s="10">
        <f t="shared" si="3"/>
        <v>0</v>
      </c>
      <c r="L48" s="10">
        <f t="shared" si="3"/>
        <v>0</v>
      </c>
      <c r="M48" s="10">
        <f t="shared" si="3"/>
        <v>0</v>
      </c>
      <c r="N48" s="10">
        <f t="shared" si="3"/>
        <v>0</v>
      </c>
    </row>
    <row r="49" spans="1:14">
      <c r="A49" s="4" t="s">
        <v>42</v>
      </c>
      <c r="B49" s="22">
        <v>0</v>
      </c>
      <c r="C49" s="10">
        <f t="shared" si="3"/>
        <v>0</v>
      </c>
      <c r="D49" s="10">
        <f t="shared" si="3"/>
        <v>0</v>
      </c>
      <c r="E49" s="10">
        <f t="shared" si="3"/>
        <v>0</v>
      </c>
      <c r="F49" s="10">
        <f t="shared" si="3"/>
        <v>0</v>
      </c>
      <c r="G49" s="10">
        <f t="shared" si="3"/>
        <v>0</v>
      </c>
      <c r="H49" s="10">
        <f t="shared" si="3"/>
        <v>0</v>
      </c>
      <c r="I49" s="10">
        <f t="shared" si="3"/>
        <v>0</v>
      </c>
      <c r="J49" s="10">
        <f t="shared" si="3"/>
        <v>0</v>
      </c>
      <c r="K49" s="10">
        <f t="shared" si="3"/>
        <v>0</v>
      </c>
      <c r="L49" s="10">
        <f t="shared" si="3"/>
        <v>0</v>
      </c>
      <c r="M49" s="10">
        <f t="shared" si="3"/>
        <v>0</v>
      </c>
      <c r="N49" s="10">
        <f t="shared" si="3"/>
        <v>0</v>
      </c>
    </row>
    <row r="50" spans="1:14">
      <c r="A50" s="4" t="s">
        <v>43</v>
      </c>
      <c r="B50" s="22">
        <f>ANUAL!B48</f>
        <v>0</v>
      </c>
      <c r="C50" s="10">
        <f t="shared" si="3"/>
        <v>0</v>
      </c>
      <c r="D50" s="10">
        <f t="shared" si="3"/>
        <v>0</v>
      </c>
      <c r="E50" s="10">
        <f t="shared" si="3"/>
        <v>0</v>
      </c>
      <c r="F50" s="10">
        <f t="shared" si="3"/>
        <v>0</v>
      </c>
      <c r="G50" s="10">
        <f t="shared" si="3"/>
        <v>0</v>
      </c>
      <c r="H50" s="10">
        <f t="shared" si="3"/>
        <v>0</v>
      </c>
      <c r="I50" s="10">
        <f t="shared" si="3"/>
        <v>0</v>
      </c>
      <c r="J50" s="10">
        <f t="shared" si="3"/>
        <v>0</v>
      </c>
      <c r="K50" s="10">
        <f t="shared" si="3"/>
        <v>0</v>
      </c>
      <c r="L50" s="10">
        <f t="shared" si="3"/>
        <v>0</v>
      </c>
      <c r="M50" s="10">
        <f t="shared" si="3"/>
        <v>0</v>
      </c>
      <c r="N50" s="10">
        <f t="shared" si="3"/>
        <v>0</v>
      </c>
    </row>
    <row r="51" spans="1:14">
      <c r="A51" s="4" t="s">
        <v>44</v>
      </c>
      <c r="B51" s="22">
        <f>ANUAL!B49</f>
        <v>0</v>
      </c>
      <c r="C51" s="10">
        <f t="shared" si="3"/>
        <v>0</v>
      </c>
      <c r="D51" s="10">
        <f t="shared" si="3"/>
        <v>0</v>
      </c>
      <c r="E51" s="10">
        <f t="shared" si="3"/>
        <v>0</v>
      </c>
      <c r="F51" s="10">
        <f t="shared" si="3"/>
        <v>0</v>
      </c>
      <c r="G51" s="10">
        <f t="shared" si="3"/>
        <v>0</v>
      </c>
      <c r="H51" s="10">
        <f t="shared" si="3"/>
        <v>0</v>
      </c>
      <c r="I51" s="10">
        <f t="shared" si="3"/>
        <v>0</v>
      </c>
      <c r="J51" s="10">
        <f t="shared" si="3"/>
        <v>0</v>
      </c>
      <c r="K51" s="10">
        <f t="shared" si="3"/>
        <v>0</v>
      </c>
      <c r="L51" s="10">
        <f t="shared" si="3"/>
        <v>0</v>
      </c>
      <c r="M51" s="10">
        <f t="shared" si="3"/>
        <v>0</v>
      </c>
      <c r="N51" s="10">
        <f t="shared" si="3"/>
        <v>0</v>
      </c>
    </row>
    <row r="52" spans="1:14">
      <c r="A52" s="4" t="s">
        <v>45</v>
      </c>
      <c r="B52" s="22">
        <f>ANUAL!B50</f>
        <v>0</v>
      </c>
      <c r="C52" s="10">
        <f t="shared" si="3"/>
        <v>0</v>
      </c>
      <c r="D52" s="10">
        <f t="shared" si="3"/>
        <v>0</v>
      </c>
      <c r="E52" s="10">
        <f t="shared" si="3"/>
        <v>0</v>
      </c>
      <c r="F52" s="10">
        <f t="shared" si="3"/>
        <v>0</v>
      </c>
      <c r="G52" s="10">
        <f t="shared" si="3"/>
        <v>0</v>
      </c>
      <c r="H52" s="10">
        <f t="shared" si="3"/>
        <v>0</v>
      </c>
      <c r="I52" s="10">
        <f t="shared" si="3"/>
        <v>0</v>
      </c>
      <c r="J52" s="10">
        <f t="shared" si="3"/>
        <v>0</v>
      </c>
      <c r="K52" s="10">
        <f t="shared" si="3"/>
        <v>0</v>
      </c>
      <c r="L52" s="10">
        <f t="shared" si="3"/>
        <v>0</v>
      </c>
      <c r="M52" s="10">
        <f t="shared" si="3"/>
        <v>0</v>
      </c>
      <c r="N52" s="10">
        <f t="shared" si="3"/>
        <v>0</v>
      </c>
    </row>
    <row r="53" spans="1:14">
      <c r="A53" s="4" t="s">
        <v>46</v>
      </c>
      <c r="B53" s="22">
        <f>ANUAL!B51</f>
        <v>0</v>
      </c>
      <c r="C53" s="10">
        <f t="shared" si="3"/>
        <v>0</v>
      </c>
      <c r="D53" s="10">
        <f t="shared" si="3"/>
        <v>0</v>
      </c>
      <c r="E53" s="10">
        <f t="shared" si="3"/>
        <v>0</v>
      </c>
      <c r="F53" s="10">
        <f t="shared" si="3"/>
        <v>0</v>
      </c>
      <c r="G53" s="10">
        <f t="shared" si="3"/>
        <v>0</v>
      </c>
      <c r="H53" s="10">
        <f t="shared" si="3"/>
        <v>0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</row>
    <row r="54" spans="1:14">
      <c r="A54" s="4" t="s">
        <v>47</v>
      </c>
      <c r="B54" s="22">
        <f>ANUAL!B52</f>
        <v>0</v>
      </c>
      <c r="C54" s="10">
        <f t="shared" si="3"/>
        <v>0</v>
      </c>
      <c r="D54" s="10">
        <f t="shared" si="3"/>
        <v>0</v>
      </c>
      <c r="E54" s="10">
        <f t="shared" si="3"/>
        <v>0</v>
      </c>
      <c r="F54" s="10">
        <f t="shared" si="3"/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 t="shared" si="3"/>
        <v>0</v>
      </c>
      <c r="K54" s="10">
        <f t="shared" si="3"/>
        <v>0</v>
      </c>
      <c r="L54" s="10">
        <f t="shared" si="3"/>
        <v>0</v>
      </c>
      <c r="M54" s="10">
        <f t="shared" si="3"/>
        <v>0</v>
      </c>
      <c r="N54" s="10">
        <f t="shared" si="3"/>
        <v>0</v>
      </c>
    </row>
    <row r="55" spans="1:14">
      <c r="A55" s="4" t="s">
        <v>48</v>
      </c>
      <c r="B55" s="22">
        <f>ANUAL!B53</f>
        <v>0</v>
      </c>
      <c r="C55" s="10">
        <f t="shared" si="3"/>
        <v>0</v>
      </c>
      <c r="D55" s="10">
        <f t="shared" si="3"/>
        <v>0</v>
      </c>
      <c r="E55" s="10">
        <f t="shared" si="3"/>
        <v>0</v>
      </c>
      <c r="F55" s="10">
        <f t="shared" si="3"/>
        <v>0</v>
      </c>
      <c r="G55" s="10">
        <f t="shared" si="3"/>
        <v>0</v>
      </c>
      <c r="H55" s="10">
        <f t="shared" si="3"/>
        <v>0</v>
      </c>
      <c r="I55" s="10">
        <f t="shared" si="3"/>
        <v>0</v>
      </c>
      <c r="J55" s="10">
        <f t="shared" si="3"/>
        <v>0</v>
      </c>
      <c r="K55" s="10">
        <f t="shared" si="3"/>
        <v>0</v>
      </c>
      <c r="L55" s="10">
        <f t="shared" si="3"/>
        <v>0</v>
      </c>
      <c r="M55" s="10">
        <f t="shared" si="3"/>
        <v>0</v>
      </c>
      <c r="N55" s="10">
        <f t="shared" si="3"/>
        <v>0</v>
      </c>
    </row>
    <row r="56" spans="1:14">
      <c r="A56" s="4" t="s">
        <v>49</v>
      </c>
      <c r="B56" s="22">
        <f>ANUAL!B54</f>
        <v>0</v>
      </c>
      <c r="C56" s="10">
        <f t="shared" si="3"/>
        <v>0</v>
      </c>
      <c r="D56" s="10">
        <f t="shared" si="3"/>
        <v>0</v>
      </c>
      <c r="E56" s="10">
        <f t="shared" si="3"/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</row>
    <row r="57" spans="1:14">
      <c r="A57" s="4" t="s">
        <v>50</v>
      </c>
      <c r="B57" s="22">
        <f>ANUAL!B55</f>
        <v>0</v>
      </c>
      <c r="C57" s="10">
        <f t="shared" si="3"/>
        <v>0</v>
      </c>
      <c r="D57" s="10">
        <f t="shared" si="3"/>
        <v>0</v>
      </c>
      <c r="E57" s="10">
        <f t="shared" si="3"/>
        <v>0</v>
      </c>
      <c r="F57" s="10">
        <f t="shared" si="3"/>
        <v>0</v>
      </c>
      <c r="G57" s="10">
        <f t="shared" si="3"/>
        <v>0</v>
      </c>
      <c r="H57" s="10">
        <f t="shared" si="3"/>
        <v>0</v>
      </c>
      <c r="I57" s="10">
        <f t="shared" si="3"/>
        <v>0</v>
      </c>
      <c r="J57" s="10">
        <f t="shared" si="3"/>
        <v>0</v>
      </c>
      <c r="K57" s="10">
        <f t="shared" si="3"/>
        <v>0</v>
      </c>
      <c r="L57" s="10">
        <f t="shared" si="3"/>
        <v>0</v>
      </c>
      <c r="M57" s="10">
        <f t="shared" si="3"/>
        <v>0</v>
      </c>
      <c r="N57" s="10">
        <f t="shared" si="3"/>
        <v>0</v>
      </c>
    </row>
    <row r="58" spans="1:14">
      <c r="A58" s="4" t="s">
        <v>51</v>
      </c>
      <c r="B58" s="22">
        <f>SUM(B59:B69)</f>
        <v>5027000</v>
      </c>
      <c r="C58" s="10">
        <f t="shared" si="3"/>
        <v>418916.66666666669</v>
      </c>
      <c r="D58" s="10">
        <f t="shared" si="3"/>
        <v>418916.66666666669</v>
      </c>
      <c r="E58" s="10">
        <f t="shared" si="3"/>
        <v>418916.66666666669</v>
      </c>
      <c r="F58" s="10">
        <f t="shared" si="3"/>
        <v>418916.66666666669</v>
      </c>
      <c r="G58" s="10">
        <f t="shared" si="3"/>
        <v>418916.66666666669</v>
      </c>
      <c r="H58" s="10">
        <f t="shared" si="3"/>
        <v>418916.66666666669</v>
      </c>
      <c r="I58" s="10">
        <f t="shared" si="3"/>
        <v>418916.66666666669</v>
      </c>
      <c r="J58" s="10">
        <f t="shared" si="3"/>
        <v>418916.66666666669</v>
      </c>
      <c r="K58" s="10">
        <f t="shared" si="3"/>
        <v>418916.66666666669</v>
      </c>
      <c r="L58" s="10">
        <f t="shared" si="3"/>
        <v>418916.66666666669</v>
      </c>
      <c r="M58" s="10">
        <f t="shared" si="3"/>
        <v>418916.66666666669</v>
      </c>
      <c r="N58" s="10">
        <f t="shared" si="3"/>
        <v>418916.66666666669</v>
      </c>
    </row>
    <row r="59" spans="1:14">
      <c r="A59" s="4" t="s">
        <v>52</v>
      </c>
      <c r="B59" s="22">
        <v>2627000</v>
      </c>
      <c r="C59" s="10">
        <f t="shared" si="3"/>
        <v>218916.66666666666</v>
      </c>
      <c r="D59" s="10">
        <f t="shared" si="3"/>
        <v>218916.66666666666</v>
      </c>
      <c r="E59" s="10">
        <f t="shared" si="3"/>
        <v>218916.66666666666</v>
      </c>
      <c r="F59" s="10">
        <f t="shared" si="3"/>
        <v>218916.66666666666</v>
      </c>
      <c r="G59" s="10">
        <f t="shared" si="3"/>
        <v>218916.66666666666</v>
      </c>
      <c r="H59" s="10">
        <f t="shared" si="3"/>
        <v>218916.66666666666</v>
      </c>
      <c r="I59" s="10">
        <f t="shared" si="3"/>
        <v>218916.66666666666</v>
      </c>
      <c r="J59" s="10">
        <f t="shared" si="3"/>
        <v>218916.66666666666</v>
      </c>
      <c r="K59" s="10">
        <f t="shared" si="3"/>
        <v>218916.66666666666</v>
      </c>
      <c r="L59" s="10">
        <f t="shared" si="3"/>
        <v>218916.66666666666</v>
      </c>
      <c r="M59" s="10">
        <f t="shared" si="3"/>
        <v>218916.66666666666</v>
      </c>
      <c r="N59" s="10">
        <f t="shared" si="3"/>
        <v>218916.66666666666</v>
      </c>
    </row>
    <row r="60" spans="1:14">
      <c r="A60" s="4" t="s">
        <v>53</v>
      </c>
      <c r="B60" s="22">
        <v>2400000</v>
      </c>
      <c r="C60" s="10">
        <f t="shared" si="3"/>
        <v>200000</v>
      </c>
      <c r="D60" s="10">
        <f t="shared" si="3"/>
        <v>200000</v>
      </c>
      <c r="E60" s="10">
        <f t="shared" si="3"/>
        <v>200000</v>
      </c>
      <c r="F60" s="10">
        <f t="shared" si="3"/>
        <v>200000</v>
      </c>
      <c r="G60" s="10">
        <f t="shared" si="3"/>
        <v>200000</v>
      </c>
      <c r="H60" s="10">
        <f t="shared" si="3"/>
        <v>200000</v>
      </c>
      <c r="I60" s="10">
        <f t="shared" si="3"/>
        <v>200000</v>
      </c>
      <c r="J60" s="10">
        <f t="shared" si="3"/>
        <v>200000</v>
      </c>
      <c r="K60" s="10">
        <f t="shared" si="3"/>
        <v>200000</v>
      </c>
      <c r="L60" s="10">
        <f t="shared" si="3"/>
        <v>200000</v>
      </c>
      <c r="M60" s="10">
        <f t="shared" si="3"/>
        <v>200000</v>
      </c>
      <c r="N60" s="10">
        <f t="shared" si="3"/>
        <v>200000</v>
      </c>
    </row>
    <row r="61" spans="1:14">
      <c r="A61" s="4" t="s">
        <v>54</v>
      </c>
      <c r="B61" s="22">
        <f>ANUAL!B59</f>
        <v>0</v>
      </c>
      <c r="C61" s="10">
        <f t="shared" si="3"/>
        <v>0</v>
      </c>
      <c r="D61" s="10">
        <f t="shared" si="3"/>
        <v>0</v>
      </c>
      <c r="E61" s="10">
        <f t="shared" si="3"/>
        <v>0</v>
      </c>
      <c r="F61" s="10">
        <f t="shared" si="3"/>
        <v>0</v>
      </c>
      <c r="G61" s="10">
        <f t="shared" si="3"/>
        <v>0</v>
      </c>
      <c r="H61" s="10">
        <f t="shared" si="3"/>
        <v>0</v>
      </c>
      <c r="I61" s="10">
        <f t="shared" si="3"/>
        <v>0</v>
      </c>
      <c r="J61" s="10">
        <f t="shared" si="3"/>
        <v>0</v>
      </c>
      <c r="K61" s="10">
        <f t="shared" si="3"/>
        <v>0</v>
      </c>
      <c r="L61" s="10">
        <f t="shared" si="3"/>
        <v>0</v>
      </c>
      <c r="M61" s="10">
        <f t="shared" si="3"/>
        <v>0</v>
      </c>
      <c r="N61" s="10">
        <f t="shared" si="3"/>
        <v>0</v>
      </c>
    </row>
    <row r="62" spans="1:14">
      <c r="A62" s="4" t="s">
        <v>55</v>
      </c>
      <c r="B62" s="22">
        <f>ANUAL!B60</f>
        <v>0</v>
      </c>
      <c r="C62" s="10">
        <f t="shared" si="3"/>
        <v>0</v>
      </c>
      <c r="D62" s="10">
        <f t="shared" si="3"/>
        <v>0</v>
      </c>
      <c r="E62" s="10">
        <f t="shared" si="3"/>
        <v>0</v>
      </c>
      <c r="F62" s="10">
        <f t="shared" si="3"/>
        <v>0</v>
      </c>
      <c r="G62" s="10">
        <f t="shared" si="3"/>
        <v>0</v>
      </c>
      <c r="H62" s="10">
        <f t="shared" si="3"/>
        <v>0</v>
      </c>
      <c r="I62" s="10">
        <f t="shared" si="3"/>
        <v>0</v>
      </c>
      <c r="J62" s="10">
        <f t="shared" si="3"/>
        <v>0</v>
      </c>
      <c r="K62" s="10">
        <f t="shared" si="3"/>
        <v>0</v>
      </c>
      <c r="L62" s="10">
        <f t="shared" si="3"/>
        <v>0</v>
      </c>
      <c r="M62" s="10">
        <f t="shared" si="3"/>
        <v>0</v>
      </c>
      <c r="N62" s="10">
        <f t="shared" si="3"/>
        <v>0</v>
      </c>
    </row>
    <row r="63" spans="1:14">
      <c r="A63" s="4" t="s">
        <v>56</v>
      </c>
      <c r="B63" s="22">
        <f>ANUAL!B61</f>
        <v>0</v>
      </c>
      <c r="C63" s="10">
        <f t="shared" si="3"/>
        <v>0</v>
      </c>
      <c r="D63" s="10">
        <f t="shared" si="3"/>
        <v>0</v>
      </c>
      <c r="E63" s="10">
        <f t="shared" si="3"/>
        <v>0</v>
      </c>
      <c r="F63" s="10">
        <f t="shared" si="3"/>
        <v>0</v>
      </c>
      <c r="G63" s="10">
        <f t="shared" si="3"/>
        <v>0</v>
      </c>
      <c r="H63" s="10">
        <f t="shared" si="3"/>
        <v>0</v>
      </c>
      <c r="I63" s="10">
        <f t="shared" si="3"/>
        <v>0</v>
      </c>
      <c r="J63" s="10">
        <f t="shared" si="3"/>
        <v>0</v>
      </c>
      <c r="K63" s="10">
        <f t="shared" si="3"/>
        <v>0</v>
      </c>
      <c r="L63" s="10">
        <f t="shared" si="3"/>
        <v>0</v>
      </c>
      <c r="M63" s="10">
        <f t="shared" si="3"/>
        <v>0</v>
      </c>
      <c r="N63" s="10">
        <f t="shared" si="3"/>
        <v>0</v>
      </c>
    </row>
    <row r="64" spans="1:14">
      <c r="A64" s="4" t="s">
        <v>57</v>
      </c>
      <c r="B64" s="22">
        <f>ANUAL!B62</f>
        <v>0</v>
      </c>
      <c r="C64" s="10">
        <f t="shared" si="3"/>
        <v>0</v>
      </c>
      <c r="D64" s="10">
        <f t="shared" si="3"/>
        <v>0</v>
      </c>
      <c r="E64" s="10">
        <f t="shared" si="3"/>
        <v>0</v>
      </c>
      <c r="F64" s="10">
        <f t="shared" si="3"/>
        <v>0</v>
      </c>
      <c r="G64" s="10">
        <f t="shared" si="3"/>
        <v>0</v>
      </c>
      <c r="H64" s="10">
        <f t="shared" si="3"/>
        <v>0</v>
      </c>
      <c r="I64" s="10">
        <f t="shared" si="3"/>
        <v>0</v>
      </c>
      <c r="J64" s="10">
        <f t="shared" si="3"/>
        <v>0</v>
      </c>
      <c r="K64" s="10">
        <f t="shared" si="3"/>
        <v>0</v>
      </c>
      <c r="L64" s="10">
        <f t="shared" si="3"/>
        <v>0</v>
      </c>
      <c r="M64" s="10">
        <f t="shared" si="3"/>
        <v>0</v>
      </c>
      <c r="N64" s="10">
        <f t="shared" si="3"/>
        <v>0</v>
      </c>
    </row>
    <row r="65" spans="1:14">
      <c r="A65" s="4" t="s">
        <v>58</v>
      </c>
      <c r="B65" s="22">
        <f>ANUAL!B63</f>
        <v>0</v>
      </c>
      <c r="C65" s="10">
        <f t="shared" si="3"/>
        <v>0</v>
      </c>
      <c r="D65" s="10">
        <f t="shared" si="3"/>
        <v>0</v>
      </c>
      <c r="E65" s="10">
        <f t="shared" si="3"/>
        <v>0</v>
      </c>
      <c r="F65" s="10">
        <f t="shared" si="3"/>
        <v>0</v>
      </c>
      <c r="G65" s="10">
        <f t="shared" si="3"/>
        <v>0</v>
      </c>
      <c r="H65" s="10">
        <f t="shared" si="3"/>
        <v>0</v>
      </c>
      <c r="I65" s="10">
        <f t="shared" si="3"/>
        <v>0</v>
      </c>
      <c r="J65" s="10">
        <f t="shared" si="3"/>
        <v>0</v>
      </c>
      <c r="K65" s="10">
        <f t="shared" si="3"/>
        <v>0</v>
      </c>
      <c r="L65" s="10">
        <f t="shared" si="3"/>
        <v>0</v>
      </c>
      <c r="M65" s="10">
        <f t="shared" si="3"/>
        <v>0</v>
      </c>
      <c r="N65" s="10">
        <f t="shared" si="3"/>
        <v>0</v>
      </c>
    </row>
    <row r="66" spans="1:14">
      <c r="A66" s="4" t="s">
        <v>59</v>
      </c>
      <c r="B66" s="22">
        <f>ANUAL!B64</f>
        <v>0</v>
      </c>
      <c r="C66" s="10">
        <f t="shared" si="3"/>
        <v>0</v>
      </c>
      <c r="D66" s="10">
        <f t="shared" si="3"/>
        <v>0</v>
      </c>
      <c r="E66" s="10">
        <f t="shared" si="3"/>
        <v>0</v>
      </c>
      <c r="F66" s="10">
        <f t="shared" si="3"/>
        <v>0</v>
      </c>
      <c r="G66" s="10">
        <f t="shared" si="3"/>
        <v>0</v>
      </c>
      <c r="H66" s="10">
        <f t="shared" si="3"/>
        <v>0</v>
      </c>
      <c r="I66" s="10">
        <f t="shared" si="3"/>
        <v>0</v>
      </c>
      <c r="J66" s="10">
        <f t="shared" si="3"/>
        <v>0</v>
      </c>
      <c r="K66" s="10">
        <f t="shared" si="3"/>
        <v>0</v>
      </c>
      <c r="L66" s="10">
        <f t="shared" si="3"/>
        <v>0</v>
      </c>
      <c r="M66" s="10">
        <f t="shared" si="3"/>
        <v>0</v>
      </c>
      <c r="N66" s="10">
        <f t="shared" si="3"/>
        <v>0</v>
      </c>
    </row>
    <row r="67" spans="1:14">
      <c r="A67" s="4" t="s">
        <v>60</v>
      </c>
      <c r="B67" s="22">
        <f>ANUAL!B65</f>
        <v>0</v>
      </c>
      <c r="C67" s="10">
        <f t="shared" ref="C67:N81" si="4">$B67/12</f>
        <v>0</v>
      </c>
      <c r="D67" s="10">
        <f t="shared" si="4"/>
        <v>0</v>
      </c>
      <c r="E67" s="10">
        <f t="shared" si="4"/>
        <v>0</v>
      </c>
      <c r="F67" s="10">
        <f t="shared" si="4"/>
        <v>0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10">
        <f t="shared" si="4"/>
        <v>0</v>
      </c>
      <c r="K67" s="10">
        <f t="shared" si="4"/>
        <v>0</v>
      </c>
      <c r="L67" s="10">
        <f t="shared" si="4"/>
        <v>0</v>
      </c>
      <c r="M67" s="10">
        <f t="shared" si="4"/>
        <v>0</v>
      </c>
      <c r="N67" s="10">
        <f t="shared" si="4"/>
        <v>0</v>
      </c>
    </row>
    <row r="68" spans="1:14">
      <c r="A68" s="4" t="s">
        <v>61</v>
      </c>
      <c r="B68" s="22">
        <f>ANUAL!B66</f>
        <v>0</v>
      </c>
      <c r="C68" s="10">
        <f t="shared" si="4"/>
        <v>0</v>
      </c>
      <c r="D68" s="10">
        <f t="shared" si="4"/>
        <v>0</v>
      </c>
      <c r="E68" s="10">
        <f t="shared" si="4"/>
        <v>0</v>
      </c>
      <c r="F68" s="10">
        <f t="shared" si="4"/>
        <v>0</v>
      </c>
      <c r="G68" s="10">
        <f t="shared" si="4"/>
        <v>0</v>
      </c>
      <c r="H68" s="10">
        <f t="shared" si="4"/>
        <v>0</v>
      </c>
      <c r="I68" s="10">
        <f t="shared" si="4"/>
        <v>0</v>
      </c>
      <c r="J68" s="10">
        <f t="shared" si="4"/>
        <v>0</v>
      </c>
      <c r="K68" s="10">
        <f t="shared" si="4"/>
        <v>0</v>
      </c>
      <c r="L68" s="10">
        <f t="shared" si="4"/>
        <v>0</v>
      </c>
      <c r="M68" s="10">
        <f t="shared" si="4"/>
        <v>0</v>
      </c>
      <c r="N68" s="10">
        <f t="shared" si="4"/>
        <v>0</v>
      </c>
    </row>
    <row r="69" spans="1:14">
      <c r="A69" s="4" t="s">
        <v>62</v>
      </c>
      <c r="B69" s="22">
        <f>ANUAL!B67</f>
        <v>0</v>
      </c>
      <c r="C69" s="10">
        <f t="shared" si="4"/>
        <v>0</v>
      </c>
      <c r="D69" s="10">
        <f t="shared" si="4"/>
        <v>0</v>
      </c>
      <c r="E69" s="10">
        <f t="shared" si="4"/>
        <v>0</v>
      </c>
      <c r="F69" s="10">
        <f t="shared" si="4"/>
        <v>0</v>
      </c>
      <c r="G69" s="10">
        <f t="shared" si="4"/>
        <v>0</v>
      </c>
      <c r="H69" s="10">
        <f t="shared" si="4"/>
        <v>0</v>
      </c>
      <c r="I69" s="10">
        <f t="shared" si="4"/>
        <v>0</v>
      </c>
      <c r="J69" s="10">
        <f t="shared" si="4"/>
        <v>0</v>
      </c>
      <c r="K69" s="10">
        <f t="shared" si="4"/>
        <v>0</v>
      </c>
      <c r="L69" s="10">
        <f t="shared" si="4"/>
        <v>0</v>
      </c>
      <c r="M69" s="10">
        <f t="shared" si="4"/>
        <v>0</v>
      </c>
      <c r="N69" s="10">
        <f t="shared" si="4"/>
        <v>0</v>
      </c>
    </row>
    <row r="70" spans="1:14">
      <c r="A70" s="4" t="s">
        <v>63</v>
      </c>
      <c r="B70" s="22">
        <f>ANUAL!B68</f>
        <v>0</v>
      </c>
      <c r="C70" s="10">
        <f t="shared" si="4"/>
        <v>0</v>
      </c>
      <c r="D70" s="10">
        <f t="shared" si="4"/>
        <v>0</v>
      </c>
      <c r="E70" s="10">
        <f t="shared" si="4"/>
        <v>0</v>
      </c>
      <c r="F70" s="10">
        <f t="shared" si="4"/>
        <v>0</v>
      </c>
      <c r="G70" s="10">
        <f t="shared" si="4"/>
        <v>0</v>
      </c>
      <c r="H70" s="10">
        <f t="shared" si="4"/>
        <v>0</v>
      </c>
      <c r="I70" s="10">
        <f t="shared" si="4"/>
        <v>0</v>
      </c>
      <c r="J70" s="10">
        <f t="shared" si="4"/>
        <v>0</v>
      </c>
      <c r="K70" s="10">
        <f t="shared" si="4"/>
        <v>0</v>
      </c>
      <c r="L70" s="10">
        <f t="shared" si="4"/>
        <v>0</v>
      </c>
      <c r="M70" s="10">
        <f t="shared" si="4"/>
        <v>0</v>
      </c>
      <c r="N70" s="10">
        <f t="shared" si="4"/>
        <v>0</v>
      </c>
    </row>
    <row r="71" spans="1:14">
      <c r="A71" s="4" t="s">
        <v>64</v>
      </c>
      <c r="B71" s="22">
        <f>ANUAL!B69</f>
        <v>0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10">
        <f t="shared" si="4"/>
        <v>0</v>
      </c>
      <c r="G71" s="10">
        <f t="shared" si="4"/>
        <v>0</v>
      </c>
      <c r="H71" s="10">
        <f t="shared" si="4"/>
        <v>0</v>
      </c>
      <c r="I71" s="10">
        <f t="shared" si="4"/>
        <v>0</v>
      </c>
      <c r="J71" s="10">
        <f t="shared" si="4"/>
        <v>0</v>
      </c>
      <c r="K71" s="10">
        <f t="shared" si="4"/>
        <v>0</v>
      </c>
      <c r="L71" s="10">
        <f t="shared" si="4"/>
        <v>0</v>
      </c>
      <c r="M71" s="10">
        <f t="shared" si="4"/>
        <v>0</v>
      </c>
      <c r="N71" s="10">
        <f t="shared" si="4"/>
        <v>0</v>
      </c>
    </row>
    <row r="72" spans="1:14">
      <c r="A72" s="4" t="s">
        <v>65</v>
      </c>
      <c r="B72" s="22">
        <f>ANUAL!B70</f>
        <v>0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10">
        <f t="shared" si="4"/>
        <v>0</v>
      </c>
      <c r="G72" s="10">
        <f t="shared" si="4"/>
        <v>0</v>
      </c>
      <c r="H72" s="10">
        <f t="shared" si="4"/>
        <v>0</v>
      </c>
      <c r="I72" s="10">
        <f t="shared" si="4"/>
        <v>0</v>
      </c>
      <c r="J72" s="10">
        <f t="shared" si="4"/>
        <v>0</v>
      </c>
      <c r="K72" s="10">
        <f t="shared" si="4"/>
        <v>0</v>
      </c>
      <c r="L72" s="10">
        <f t="shared" si="4"/>
        <v>0</v>
      </c>
      <c r="M72" s="10">
        <f t="shared" si="4"/>
        <v>0</v>
      </c>
      <c r="N72" s="10">
        <f t="shared" si="4"/>
        <v>0</v>
      </c>
    </row>
    <row r="73" spans="1:14">
      <c r="A73" s="4" t="s">
        <v>66</v>
      </c>
      <c r="B73" s="22">
        <f>ANUAL!B71</f>
        <v>0</v>
      </c>
      <c r="C73" s="10">
        <f t="shared" si="4"/>
        <v>0</v>
      </c>
      <c r="D73" s="10">
        <f t="shared" si="4"/>
        <v>0</v>
      </c>
      <c r="E73" s="10">
        <f t="shared" si="4"/>
        <v>0</v>
      </c>
      <c r="F73" s="10">
        <f t="shared" si="4"/>
        <v>0</v>
      </c>
      <c r="G73" s="10">
        <f t="shared" si="4"/>
        <v>0</v>
      </c>
      <c r="H73" s="10">
        <f t="shared" si="4"/>
        <v>0</v>
      </c>
      <c r="I73" s="10">
        <f t="shared" si="4"/>
        <v>0</v>
      </c>
      <c r="J73" s="10">
        <f t="shared" si="4"/>
        <v>0</v>
      </c>
      <c r="K73" s="10">
        <f t="shared" si="4"/>
        <v>0</v>
      </c>
      <c r="L73" s="10">
        <f t="shared" si="4"/>
        <v>0</v>
      </c>
      <c r="M73" s="10">
        <f t="shared" si="4"/>
        <v>0</v>
      </c>
      <c r="N73" s="10">
        <f t="shared" si="4"/>
        <v>0</v>
      </c>
    </row>
    <row r="74" spans="1:14">
      <c r="A74" s="4" t="s">
        <v>67</v>
      </c>
      <c r="B74" s="22">
        <f>ANUAL!B72</f>
        <v>0</v>
      </c>
      <c r="C74" s="10">
        <f t="shared" si="4"/>
        <v>0</v>
      </c>
      <c r="D74" s="10">
        <f t="shared" si="4"/>
        <v>0</v>
      </c>
      <c r="E74" s="10">
        <f t="shared" si="4"/>
        <v>0</v>
      </c>
      <c r="F74" s="10">
        <f t="shared" si="4"/>
        <v>0</v>
      </c>
      <c r="G74" s="10">
        <f t="shared" si="4"/>
        <v>0</v>
      </c>
      <c r="H74" s="10">
        <f t="shared" si="4"/>
        <v>0</v>
      </c>
      <c r="I74" s="10">
        <f t="shared" si="4"/>
        <v>0</v>
      </c>
      <c r="J74" s="10">
        <f t="shared" si="4"/>
        <v>0</v>
      </c>
      <c r="K74" s="10">
        <f t="shared" si="4"/>
        <v>0</v>
      </c>
      <c r="L74" s="10">
        <f t="shared" si="4"/>
        <v>0</v>
      </c>
      <c r="M74" s="10">
        <f t="shared" si="4"/>
        <v>0</v>
      </c>
      <c r="N74" s="10">
        <f t="shared" si="4"/>
        <v>0</v>
      </c>
    </row>
    <row r="75" spans="1:14">
      <c r="A75" s="4" t="s">
        <v>68</v>
      </c>
      <c r="B75" s="22">
        <f>ANUAL!B73</f>
        <v>0</v>
      </c>
      <c r="C75" s="10">
        <f t="shared" si="4"/>
        <v>0</v>
      </c>
      <c r="D75" s="10">
        <f t="shared" si="4"/>
        <v>0</v>
      </c>
      <c r="E75" s="10">
        <f t="shared" si="4"/>
        <v>0</v>
      </c>
      <c r="F75" s="10">
        <f t="shared" si="4"/>
        <v>0</v>
      </c>
      <c r="G75" s="10">
        <f t="shared" si="4"/>
        <v>0</v>
      </c>
      <c r="H75" s="10">
        <f t="shared" si="4"/>
        <v>0</v>
      </c>
      <c r="I75" s="10">
        <f t="shared" si="4"/>
        <v>0</v>
      </c>
      <c r="J75" s="10">
        <f t="shared" si="4"/>
        <v>0</v>
      </c>
      <c r="K75" s="10">
        <f t="shared" si="4"/>
        <v>0</v>
      </c>
      <c r="L75" s="10">
        <f t="shared" si="4"/>
        <v>0</v>
      </c>
      <c r="M75" s="10">
        <f t="shared" si="4"/>
        <v>0</v>
      </c>
      <c r="N75" s="10">
        <f t="shared" si="4"/>
        <v>0</v>
      </c>
    </row>
    <row r="76" spans="1:14">
      <c r="A76" s="4" t="s">
        <v>69</v>
      </c>
      <c r="B76" s="22">
        <f>ANUAL!B74</f>
        <v>0</v>
      </c>
      <c r="C76" s="10">
        <f t="shared" si="4"/>
        <v>0</v>
      </c>
      <c r="D76" s="10">
        <f t="shared" si="4"/>
        <v>0</v>
      </c>
      <c r="E76" s="10">
        <f t="shared" si="4"/>
        <v>0</v>
      </c>
      <c r="F76" s="10">
        <f t="shared" si="4"/>
        <v>0</v>
      </c>
      <c r="G76" s="10">
        <f t="shared" si="4"/>
        <v>0</v>
      </c>
      <c r="H76" s="10">
        <f t="shared" si="4"/>
        <v>0</v>
      </c>
      <c r="I76" s="10">
        <f t="shared" si="4"/>
        <v>0</v>
      </c>
      <c r="J76" s="10">
        <f t="shared" si="4"/>
        <v>0</v>
      </c>
      <c r="K76" s="10">
        <f t="shared" si="4"/>
        <v>0</v>
      </c>
      <c r="L76" s="10">
        <f t="shared" si="4"/>
        <v>0</v>
      </c>
      <c r="M76" s="10">
        <f t="shared" si="4"/>
        <v>0</v>
      </c>
      <c r="N76" s="10">
        <f t="shared" si="4"/>
        <v>0</v>
      </c>
    </row>
    <row r="77" spans="1:14">
      <c r="A77" s="4" t="s">
        <v>70</v>
      </c>
      <c r="B77" s="22">
        <f>ANUAL!B75</f>
        <v>0</v>
      </c>
      <c r="C77" s="10">
        <f t="shared" si="4"/>
        <v>0</v>
      </c>
      <c r="D77" s="10">
        <f t="shared" si="4"/>
        <v>0</v>
      </c>
      <c r="E77" s="10">
        <f t="shared" si="4"/>
        <v>0</v>
      </c>
      <c r="F77" s="10">
        <f t="shared" si="4"/>
        <v>0</v>
      </c>
      <c r="G77" s="10">
        <f t="shared" si="4"/>
        <v>0</v>
      </c>
      <c r="H77" s="10">
        <f t="shared" si="4"/>
        <v>0</v>
      </c>
      <c r="I77" s="10">
        <f t="shared" si="4"/>
        <v>0</v>
      </c>
      <c r="J77" s="10">
        <f t="shared" si="4"/>
        <v>0</v>
      </c>
      <c r="K77" s="10">
        <f t="shared" si="4"/>
        <v>0</v>
      </c>
      <c r="L77" s="10">
        <f t="shared" si="4"/>
        <v>0</v>
      </c>
      <c r="M77" s="10">
        <f t="shared" si="4"/>
        <v>0</v>
      </c>
      <c r="N77" s="10">
        <f t="shared" si="4"/>
        <v>0</v>
      </c>
    </row>
    <row r="78" spans="1:14">
      <c r="A78" s="4" t="s">
        <v>71</v>
      </c>
      <c r="B78" s="22">
        <f>ANUAL!B76</f>
        <v>0</v>
      </c>
      <c r="C78" s="10">
        <f t="shared" si="4"/>
        <v>0</v>
      </c>
      <c r="D78" s="10">
        <f t="shared" si="4"/>
        <v>0</v>
      </c>
      <c r="E78" s="10">
        <f t="shared" si="4"/>
        <v>0</v>
      </c>
      <c r="F78" s="10">
        <f t="shared" si="4"/>
        <v>0</v>
      </c>
      <c r="G78" s="10">
        <f t="shared" si="4"/>
        <v>0</v>
      </c>
      <c r="H78" s="10">
        <f t="shared" si="4"/>
        <v>0</v>
      </c>
      <c r="I78" s="10">
        <f t="shared" si="4"/>
        <v>0</v>
      </c>
      <c r="J78" s="10">
        <f t="shared" si="4"/>
        <v>0</v>
      </c>
      <c r="K78" s="10">
        <f t="shared" si="4"/>
        <v>0</v>
      </c>
      <c r="L78" s="10">
        <f t="shared" si="4"/>
        <v>0</v>
      </c>
      <c r="M78" s="10">
        <f t="shared" si="4"/>
        <v>0</v>
      </c>
      <c r="N78" s="10">
        <f t="shared" si="4"/>
        <v>0</v>
      </c>
    </row>
    <row r="79" spans="1:14">
      <c r="A79" s="4" t="s">
        <v>72</v>
      </c>
      <c r="B79" s="22">
        <f>ANUAL!B77</f>
        <v>0</v>
      </c>
      <c r="C79" s="10">
        <f t="shared" si="4"/>
        <v>0</v>
      </c>
      <c r="D79" s="10">
        <f t="shared" si="4"/>
        <v>0</v>
      </c>
      <c r="E79" s="10">
        <f t="shared" si="4"/>
        <v>0</v>
      </c>
      <c r="F79" s="10">
        <f t="shared" si="4"/>
        <v>0</v>
      </c>
      <c r="G79" s="10">
        <f t="shared" si="4"/>
        <v>0</v>
      </c>
      <c r="H79" s="10">
        <f t="shared" si="4"/>
        <v>0</v>
      </c>
      <c r="I79" s="10">
        <f t="shared" si="4"/>
        <v>0</v>
      </c>
      <c r="J79" s="10">
        <f t="shared" si="4"/>
        <v>0</v>
      </c>
      <c r="K79" s="10">
        <f t="shared" si="4"/>
        <v>0</v>
      </c>
      <c r="L79" s="10">
        <f t="shared" si="4"/>
        <v>0</v>
      </c>
      <c r="M79" s="10">
        <f t="shared" si="4"/>
        <v>0</v>
      </c>
      <c r="N79" s="10">
        <f t="shared" si="4"/>
        <v>0</v>
      </c>
    </row>
    <row r="80" spans="1:14">
      <c r="A80" s="4" t="s">
        <v>73</v>
      </c>
      <c r="B80" s="22">
        <f>ANUAL!B78</f>
        <v>0</v>
      </c>
      <c r="C80" s="10">
        <f t="shared" si="4"/>
        <v>0</v>
      </c>
      <c r="D80" s="10">
        <f t="shared" si="4"/>
        <v>0</v>
      </c>
      <c r="E80" s="10">
        <f t="shared" si="4"/>
        <v>0</v>
      </c>
      <c r="F80" s="10">
        <f t="shared" si="4"/>
        <v>0</v>
      </c>
      <c r="G80" s="10">
        <f t="shared" si="4"/>
        <v>0</v>
      </c>
      <c r="H80" s="10">
        <f t="shared" si="4"/>
        <v>0</v>
      </c>
      <c r="I80" s="10">
        <f t="shared" si="4"/>
        <v>0</v>
      </c>
      <c r="J80" s="10">
        <f t="shared" si="4"/>
        <v>0</v>
      </c>
      <c r="K80" s="10">
        <f t="shared" si="4"/>
        <v>0</v>
      </c>
      <c r="L80" s="10">
        <f t="shared" si="4"/>
        <v>0</v>
      </c>
      <c r="M80" s="10">
        <f t="shared" si="4"/>
        <v>0</v>
      </c>
      <c r="N80" s="10">
        <f t="shared" si="4"/>
        <v>0</v>
      </c>
    </row>
    <row r="81" spans="1:14">
      <c r="A81" s="4" t="s">
        <v>74</v>
      </c>
      <c r="B81" s="22">
        <f>ANUAL!B79</f>
        <v>0</v>
      </c>
      <c r="C81" s="10">
        <f t="shared" si="4"/>
        <v>0</v>
      </c>
      <c r="D81" s="10">
        <f t="shared" si="4"/>
        <v>0</v>
      </c>
      <c r="E81" s="10">
        <f t="shared" si="4"/>
        <v>0</v>
      </c>
      <c r="F81" s="10">
        <f t="shared" si="4"/>
        <v>0</v>
      </c>
      <c r="G81" s="10">
        <f t="shared" si="4"/>
        <v>0</v>
      </c>
      <c r="H81" s="10">
        <f t="shared" si="4"/>
        <v>0</v>
      </c>
      <c r="I81" s="10">
        <f t="shared" si="4"/>
        <v>0</v>
      </c>
      <c r="J81" s="10">
        <f t="shared" si="4"/>
        <v>0</v>
      </c>
      <c r="K81" s="10">
        <f t="shared" si="4"/>
        <v>0</v>
      </c>
      <c r="L81" s="10">
        <f t="shared" si="4"/>
        <v>0</v>
      </c>
      <c r="M81" s="10">
        <f t="shared" si="4"/>
        <v>0</v>
      </c>
      <c r="N81" s="10">
        <f t="shared" si="4"/>
        <v>0</v>
      </c>
    </row>
    <row r="82" spans="1:14">
      <c r="A82" s="5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7" spans="1:14">
      <c r="A87" s="20" t="s">
        <v>97</v>
      </c>
      <c r="E87" s="39" t="s">
        <v>98</v>
      </c>
      <c r="F87" s="39"/>
      <c r="G87" s="39"/>
      <c r="H87" s="39"/>
      <c r="K87" s="39" t="s">
        <v>98</v>
      </c>
      <c r="L87" s="39"/>
      <c r="M87" s="39"/>
      <c r="N87" s="39"/>
    </row>
    <row r="88" spans="1:14">
      <c r="A88" s="21" t="s">
        <v>116</v>
      </c>
      <c r="E88" s="39" t="s">
        <v>114</v>
      </c>
      <c r="F88" s="39"/>
      <c r="G88" s="39"/>
      <c r="H88" s="39"/>
      <c r="K88" s="39" t="s">
        <v>115</v>
      </c>
      <c r="L88" s="39"/>
      <c r="M88" s="39"/>
      <c r="N88" s="39"/>
    </row>
    <row r="89" spans="1:14">
      <c r="A89" s="20" t="s">
        <v>113</v>
      </c>
      <c r="E89" s="39" t="s">
        <v>78</v>
      </c>
      <c r="F89" s="39"/>
      <c r="G89" s="39"/>
      <c r="H89" s="39"/>
      <c r="K89" s="39" t="s">
        <v>80</v>
      </c>
      <c r="L89" s="39"/>
      <c r="M89" s="39"/>
      <c r="N89" s="39"/>
    </row>
  </sheetData>
  <mergeCells count="7">
    <mergeCell ref="A5:N5"/>
    <mergeCell ref="E88:H88"/>
    <mergeCell ref="E89:H89"/>
    <mergeCell ref="K88:N88"/>
    <mergeCell ref="K89:N89"/>
    <mergeCell ref="K87:N87"/>
    <mergeCell ref="E87:H87"/>
  </mergeCells>
  <pageMargins left="0.70866141732283472" right="0.70866141732283472" top="0.74803149606299213" bottom="0.74803149606299213" header="0.31496062992125984" footer="0.31496062992125984"/>
  <pageSetup scale="49" orientation="landscape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ANUAL</vt:lpstr>
      <vt:lpstr>MENSUAL (2)</vt:lpstr>
      <vt:lpstr>ANUAL!Área_de_impresión</vt:lpstr>
      <vt:lpstr>ANUAL!Títulos_a_imprimir</vt:lpstr>
      <vt:lpstr>'MENSUAL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odm</cp:lastModifiedBy>
  <cp:revision/>
  <cp:lastPrinted>2019-02-19T01:46:37Z</cp:lastPrinted>
  <dcterms:created xsi:type="dcterms:W3CDTF">2015-09-09T19:33:36Z</dcterms:created>
  <dcterms:modified xsi:type="dcterms:W3CDTF">2019-10-17T16:01:36Z</dcterms:modified>
</cp:coreProperties>
</file>